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AN NAM 2023\SỞ THÔNGTIN TRUYỀN THÔNG 2023\BÁO CÁO  2023\... T7.23. BC chuyển đổi số tháng 7\"/>
    </mc:Choice>
  </mc:AlternateContent>
  <bookViews>
    <workbookView xWindow="0" yWindow="0" windowWidth="19200" windowHeight="11595"/>
  </bookViews>
  <sheets>
    <sheet name="B1 VB CĐ cấp huyện" sheetId="8" r:id="rId1"/>
    <sheet name="B2, VB chỉ đạo cấp xã" sheetId="9" r:id="rId2"/>
    <sheet name="b3 HS chậm muộn" sheetId="16" r:id="rId3"/>
    <sheet name="B4 TTHC" sheetId="15" r:id="rId4"/>
    <sheet name="B5 So sánh tỷ lệ TTHC TT"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7" l="1"/>
  <c r="J20" i="7"/>
  <c r="J19" i="7"/>
  <c r="J18" i="7"/>
  <c r="J16" i="7"/>
  <c r="J11" i="7"/>
  <c r="V11" i="15"/>
  <c r="V10" i="15"/>
  <c r="L23" i="15"/>
  <c r="J23" i="15"/>
  <c r="S22" i="15"/>
  <c r="H22" i="15"/>
  <c r="S21" i="15"/>
  <c r="H21" i="15"/>
  <c r="S20" i="15"/>
  <c r="H20" i="15"/>
  <c r="S19" i="15"/>
  <c r="H19" i="15"/>
  <c r="S18" i="15"/>
  <c r="H18" i="15"/>
  <c r="S17" i="15"/>
  <c r="H17" i="15"/>
  <c r="S16" i="15"/>
  <c r="H16" i="15"/>
  <c r="S15" i="15"/>
  <c r="H15" i="15"/>
  <c r="S14" i="15"/>
  <c r="H14" i="15"/>
  <c r="S13" i="15"/>
  <c r="H13" i="15"/>
  <c r="S12" i="15"/>
  <c r="H12" i="15"/>
  <c r="S11" i="15"/>
  <c r="H11" i="15"/>
  <c r="R10" i="15"/>
  <c r="R23" i="15" s="1"/>
  <c r="Q10" i="15"/>
  <c r="Q23" i="15" s="1"/>
  <c r="P10" i="15"/>
  <c r="P23" i="15" s="1"/>
  <c r="O10" i="15"/>
  <c r="O23" i="15" s="1"/>
  <c r="N10" i="15"/>
  <c r="N23" i="15" s="1"/>
  <c r="M10" i="15"/>
  <c r="M23" i="15" s="1"/>
  <c r="L10" i="15"/>
  <c r="K10" i="15"/>
  <c r="K23" i="15" s="1"/>
  <c r="J10" i="15"/>
  <c r="I10" i="15"/>
  <c r="S10" i="15" s="1"/>
  <c r="G10" i="15"/>
  <c r="G23" i="15" s="1"/>
  <c r="F10" i="15"/>
  <c r="F23" i="15" s="1"/>
  <c r="E10" i="15"/>
  <c r="E23" i="15" s="1"/>
  <c r="D10" i="15"/>
  <c r="D23" i="15" s="1"/>
  <c r="C10" i="15"/>
  <c r="C23" i="15" s="1"/>
  <c r="S9" i="15"/>
  <c r="P9" i="15"/>
  <c r="H9" i="15"/>
  <c r="D21" i="9"/>
  <c r="E21" i="9"/>
  <c r="C21" i="9"/>
  <c r="D20" i="9"/>
  <c r="D19" i="9"/>
  <c r="D18" i="9"/>
  <c r="D17" i="9"/>
  <c r="D16" i="9"/>
  <c r="D15" i="9"/>
  <c r="D14" i="9"/>
  <c r="D13" i="9"/>
  <c r="D12" i="9"/>
  <c r="D11" i="9"/>
  <c r="D10" i="9"/>
  <c r="D9" i="9"/>
  <c r="H23" i="15" l="1"/>
  <c r="I23" i="15"/>
  <c r="S23" i="15" s="1"/>
  <c r="H10" i="15"/>
  <c r="C23" i="7"/>
  <c r="D23" i="7"/>
  <c r="E23" i="7"/>
  <c r="G23" i="7" l="1"/>
  <c r="I23" i="7"/>
  <c r="H23" i="7"/>
  <c r="K18" i="7"/>
  <c r="K16" i="7"/>
  <c r="K15" i="7"/>
  <c r="K14" i="7"/>
  <c r="K13" i="7"/>
  <c r="K12" i="7"/>
  <c r="K11" i="7"/>
  <c r="K22" i="7"/>
  <c r="K21" i="7"/>
  <c r="K20" i="7"/>
  <c r="K19" i="7"/>
  <c r="K17" i="7"/>
</calcChain>
</file>

<file path=xl/sharedStrings.xml><?xml version="1.0" encoding="utf-8"?>
<sst xmlns="http://schemas.openxmlformats.org/spreadsheetml/2006/main" count="982" uniqueCount="756">
  <si>
    <t>BIỂU TỔNG HỢP</t>
  </si>
  <si>
    <t>STT</t>
  </si>
  <si>
    <t>Tên văn bản</t>
  </si>
  <si>
    <t>Nội dung văn bản</t>
  </si>
  <si>
    <t>CÔNG VĂN</t>
  </si>
  <si>
    <t>BÁO CÁO</t>
  </si>
  <si>
    <t xml:space="preserve">Ngày            phát hành  </t>
  </si>
  <si>
    <t>ỦY BAN NHÂN DÂN</t>
  </si>
  <si>
    <t>HUYỆN LÂM THAO</t>
  </si>
  <si>
    <t>THÔNG BÁO</t>
  </si>
  <si>
    <t>UBND TỈNH PHÚ THỌ</t>
  </si>
  <si>
    <t>UBND HUYỆN LÂM THAO</t>
  </si>
  <si>
    <t xml:space="preserve">BÁO CÁO </t>
  </si>
  <si>
    <t>Cơ quan</t>
  </si>
  <si>
    <t>Tổng</t>
  </si>
  <si>
    <t>Một cửa</t>
  </si>
  <si>
    <t>Trực tuyến</t>
  </si>
  <si>
    <t>Tỷ lệ trực tuyến</t>
  </si>
  <si>
    <t>UBND Xã Tứ Xã</t>
  </si>
  <si>
    <t>UBND Xã Phùng Nguyên</t>
  </si>
  <si>
    <t>UBND Xã Vĩnh Lại</t>
  </si>
  <si>
    <t>UBND Xã Cao Xá</t>
  </si>
  <si>
    <t>UBND Xã Thạch Sơn</t>
  </si>
  <si>
    <t>UBND Xã Bản Nguyên</t>
  </si>
  <si>
    <t>UBND Xã Xuân Lũng</t>
  </si>
  <si>
    <t>UBND Thị trấn Hùng Sơn</t>
  </si>
  <si>
    <t>UBND Xã Tiên Kiên</t>
  </si>
  <si>
    <t>UBND Xã Xuân Huy</t>
  </si>
  <si>
    <t>UBND Thị trấn Lâm Thao</t>
  </si>
  <si>
    <t>UBND Xã Sơn Vi</t>
  </si>
  <si>
    <t>Cộng</t>
  </si>
  <si>
    <t>Nơi nhận</t>
  </si>
  <si>
    <t>CỘNG HÒA XÃ HỘI CHỦ NGHĨA VIỆT NAM</t>
  </si>
  <si>
    <t>Độc lập - Tự do - Hạnh phúc</t>
  </si>
  <si>
    <t>Nhận giải quyết</t>
  </si>
  <si>
    <t>Kết quả giải quyết</t>
  </si>
  <si>
    <t>Đang giải quyết</t>
  </si>
  <si>
    <t>Tỉ lệ sớm và đúng hạn</t>
  </si>
  <si>
    <t>Tổng số</t>
  </si>
  <si>
    <t>Tồn trước</t>
  </si>
  <si>
    <t>Trong kỳ</t>
  </si>
  <si>
    <t>Tình hình thực hiện</t>
  </si>
  <si>
    <t>Từ chối giải quyết</t>
  </si>
  <si>
    <t>Trả kết quả</t>
  </si>
  <si>
    <t>Còn hạn</t>
  </si>
  <si>
    <t>Quá hạn</t>
  </si>
  <si>
    <t>Trước hạn</t>
  </si>
  <si>
    <t>Đúng hạn</t>
  </si>
  <si>
    <t>Đã trả</t>
  </si>
  <si>
    <t>Chưa trả</t>
  </si>
  <si>
    <t>I. UBND huyện</t>
  </si>
  <si>
    <t>II. UBND các xã, thị trấn</t>
  </si>
  <si>
    <t>TỔNG CỘNG</t>
  </si>
  <si>
    <t>THỦ TRƯỞNG ĐƠN VỊ</t>
  </si>
  <si>
    <t>(Ký và ghi rõ họ tên)</t>
  </si>
  <si>
    <t>SỔ THỐNG KÊ VĂN BẢN ĐI</t>
  </si>
  <si>
    <t>ĐƠN VỊ</t>
  </si>
  <si>
    <t>VĂN BẢN PHÁT HÀNH</t>
  </si>
  <si>
    <t>Tỷ lệ ký số</t>
  </si>
  <si>
    <t>Ký số</t>
  </si>
  <si>
    <t>Không ký số</t>
  </si>
  <si>
    <t>UBND xã Tứ Xã</t>
  </si>
  <si>
    <t>UBND xã Bản Nguyên</t>
  </si>
  <si>
    <t>UBND xã Xuân Lũng</t>
  </si>
  <si>
    <t>UBND xã Tiên Kiên</t>
  </si>
  <si>
    <t>UBND thị trấn Lâm Thao</t>
  </si>
  <si>
    <t>UBND xã Cao Xá</t>
  </si>
  <si>
    <t>UBND xã Phùng Nguyên</t>
  </si>
  <si>
    <t>UBND thị trấn Hùng Sơn</t>
  </si>
  <si>
    <t>UBND xã Sơn Vi</t>
  </si>
  <si>
    <t>UBND xã Xuân Huy</t>
  </si>
  <si>
    <t>UBND xã Thạch Sơn</t>
  </si>
  <si>
    <t>UBND xã Vĩnh Lại</t>
  </si>
  <si>
    <t>SỐ HỒ SƠ</t>
  </si>
  <si>
    <t>SỐ LƯỢNG</t>
  </si>
  <si>
    <t>TÊN TỔ CHỨC CÁ NHÂN</t>
  </si>
  <si>
    <t>TÊN THỦ TỤC</t>
  </si>
  <si>
    <t>NGÀY NỘP</t>
  </si>
  <si>
    <t>NGÀY HẸN TRẢ</t>
  </si>
  <si>
    <t xml:space="preserve">BÁO CÁO TỔNG HỢP TÌNH HÌNH GIẢI QUYẾT THỦ TỤC HÀNH CHÍNH </t>
  </si>
  <si>
    <t>Đính chính Giấy chứng nhận đã cấp</t>
  </si>
  <si>
    <t>Xóa đăng ký biện pháp bảo đảm bằng quyền sử dụng đất, tài sản gắn liền với đất</t>
  </si>
  <si>
    <t>Người lập báo cáo</t>
  </si>
  <si>
    <t>QUÁCH THỊ HOÀI PHƯƠNG</t>
  </si>
  <si>
    <t>TRẦN THỊ BÍCH HẠNH</t>
  </si>
  <si>
    <t>NGUYỄN THỊ NHUNG</t>
  </si>
  <si>
    <t>TẠ VĂN HOAN</t>
  </si>
  <si>
    <t>NGUYỄN THỊ THU HẰNG</t>
  </si>
  <si>
    <t>NGUYỄN VĂN BA</t>
  </si>
  <si>
    <t>NGUYỄN VIỆT CƯỜNG</t>
  </si>
  <si>
    <t>NGUYỄN LAN TÚ</t>
  </si>
  <si>
    <t>Tháng 6/2023</t>
  </si>
  <si>
    <t>(Từ ngày 15/6- 17/672023)</t>
  </si>
  <si>
    <t xml:space="preserve">Văn bản chỉ đạo triển khai, thực hiện chuyển đổi số trên địa bàn huyện tháng 7 năm 2023
</t>
  </si>
  <si>
    <t xml:space="preserve"> Báo cáo kết quả triển khai chuyển đổi số huyện Lâm Thao tháng 6.2023</t>
  </si>
  <si>
    <t>165/BC-UBND</t>
  </si>
  <si>
    <t>V/v tiếp tục tập trung cao hoàn thành chỉ tiêu đăng ký, kích hoạt tài khoản ĐDĐT đến 30/6/2023</t>
  </si>
  <si>
    <t>861/UBND-VP</t>
  </si>
  <si>
    <t xml:space="preserve"> Báo cáo kết quả công tác chuyển đổi số 6 tháng đầu năm 2023 và phương hướng, nhiệm vụ 6 tháng cuối năm 2023 trên địa bàn huyện</t>
  </si>
  <si>
    <t>178/BC-UBND</t>
  </si>
  <si>
    <t>Văn bản đề nghị  báo cáo CBCCVC làm công tác chuyển đổi số, an toàn, an ninh mạng</t>
  </si>
  <si>
    <t>894/UBND-NV</t>
  </si>
  <si>
    <t>Tham gia ý kiến bổ sung quy hoạch vị trí cột ăng ten của Viettel Phú Thọ và Trung tâm mạng lưới Mobifone miền Bắc (gồm các xã: Tiên Kiên, Tứ Xã, Cao Xá và Phùng Nguyên)</t>
  </si>
  <si>
    <t>873/UBND-VHTT.</t>
  </si>
  <si>
    <t xml:space="preserve"> tuyên truyền cải cách hành chính, cải thiện mạnh mẽ môi trường đầu tư kinh doanh và một số nội dung</t>
  </si>
  <si>
    <t>908/UBND-VHTT</t>
  </si>
  <si>
    <t>Báo cáo kết quả rà soát tình hình thiết bị Đài CNTT- VT phục vụ xây dựng, kết nối Trung tâm dữ liệu nguồn quản lý hệ thống thông tin cơ sở của tỉnh</t>
  </si>
  <si>
    <t>186/BC-UBND</t>
  </si>
  <si>
    <t>Tham gia ý bổ sung danh mục dịch vụ sự nghiệp công sử dụng NSNN lĩnh vực Thông tin và Truyền thông trên địa bàn tỉnh Phú Thọ</t>
  </si>
  <si>
    <t>917/UBND-VHTT</t>
  </si>
  <si>
    <t xml:space="preserve"> Triển khai tổ chức Chiến dịch “Tháng hành động tuyên truyền về nhận diện và phòng, chống lừa đảo trực tuyến”</t>
  </si>
  <si>
    <t xml:space="preserve"> 928/UBND-VHTT</t>
  </si>
  <si>
    <t>Thông báo kết quả đánh giá, xếp loại hoạt động của Trang thông tin điện tử và Đài truyền thanh cấp xã, thị trấn tháng 6 năm 2023</t>
  </si>
  <si>
    <t>102/TB-UBND</t>
  </si>
  <si>
    <t>Yêu cầu báo cáo tình hình đầu tư, hoạt động của Đài truyền thanh thông minh CNTT- VT</t>
  </si>
  <si>
    <t>932/UBND-VHTT</t>
  </si>
  <si>
    <t>Nhắc nhở việc thực hiện khắc phục những tồn tại hạn chế trong giải quyết TTHC trên hệ thống dịch vụ công; triển khai xây dựng chính quyền điện tử (lần 2)</t>
  </si>
  <si>
    <t>943/UBND-VP</t>
  </si>
  <si>
    <t>Giấy mời họp trực tuyến ngày 12/7/2023 (Hội nghị trực tuyến toàn quốc sơ kết 6 tháng đầu năm 2023 về chuyển đổi số quốc gia và Đề án 06 của Chính phủ)</t>
  </si>
  <si>
    <t>97/GM-UBND</t>
  </si>
  <si>
    <t xml:space="preserve"> 985/UBND-TP</t>
  </si>
  <si>
    <t>Thông báo Tình hình tiếp nhận và giải quyết TTHC trên hệ thống cổng dịch vụ công tỉnh Phú Thọ (Tuần từ ngày 07/7 đến ngày 14/7/2023)</t>
  </si>
  <si>
    <t>49/TB-VP</t>
  </si>
  <si>
    <t>Tổng hợp văn bản đi: Từ ngày 16/6/2023 đến ngày 15/7/2023</t>
  </si>
  <si>
    <t>Về triển khai 02 nhóm thủ tục hành chính liên thông: "Đăng ký khai sinh, đăng ký thường trú, cấp thẻ bảo hiểm y tế cho trẻ dưới 6 tuổi", "Đăng ký khai tử, xóa đăng ký thường trú, trợ cấp mai táng, hỗ trợ chi phí mai táng"</t>
  </si>
  <si>
    <t>(15/6/2023 đến 15/7/2023)</t>
  </si>
  <si>
    <t>(15/6/2023 đến 15/872023)</t>
  </si>
  <si>
    <t>Tổng hợp tình hình giải quyết thủ tục hành chính cấp xã tháng 7/2023</t>
  </si>
  <si>
    <t>(Kèm theo Báo cáo số:         /BC-UBND ngày      /7/2023 của UBND huyện)</t>
  </si>
  <si>
    <t>Tháng 7/2023</t>
  </si>
  <si>
    <t>Tỷ lệ tăng/ giảm so với tháng 7/2023</t>
  </si>
  <si>
    <t>THỐNG KÊ CHI TIẾT DANH SÁCH HỒ SƠ CHƯA GIẢI QUYẾT QUÁ HẠN CẤP HUYỆN</t>
  </si>
  <si>
    <t>( Từ 15/06/2023 - 15/07/2023)</t>
  </si>
  <si>
    <t>000.00.27.H44-230425-0006</t>
  </si>
  <si>
    <t>NGUYỄN TRỌNG KHÁNH CM-TĐ</t>
  </si>
  <si>
    <t>Đăng ký và cấp Giấy chứng nhận quyền sử dụng đất, quyền sở hữu nhà ở và tài sản khác gắn liền với đất lần đầu cấp huyện</t>
  </si>
  <si>
    <t>25/04/2023 10:28:22</t>
  </si>
  <si>
    <t>09/06/2023 10:28:22</t>
  </si>
  <si>
    <t>H44.27-230601-0008</t>
  </si>
  <si>
    <t>LÊ THỊ NGỌC YẾN</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</si>
  <si>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</si>
  <si>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01/06/2023 09:17:40</t>
  </si>
  <si>
    <t>22/06/2023 09:17:40</t>
  </si>
  <si>
    <t>000.00.27.H44-230504-0017</t>
  </si>
  <si>
    <t>ĐINH TUẤN AN</t>
  </si>
  <si>
    <t>04/05/2023 09:50:24</t>
  </si>
  <si>
    <t>22/06/2023 09:50:24</t>
  </si>
  <si>
    <t>000.00.27.H44-230506-0001</t>
  </si>
  <si>
    <t>NGUYỄN MẠNH CƯỜNG</t>
  </si>
  <si>
    <t>06/05/2023 08:57:15</t>
  </si>
  <si>
    <t>26/05/2023 17:00:00</t>
  </si>
  <si>
    <t>H44.27-230607-0035</t>
  </si>
  <si>
    <t>TRẦN TRUNG KIÊN</t>
  </si>
  <si>
    <t>07/06/2023 14:39:51</t>
  </si>
  <si>
    <t>28/06/2023 14:39:51</t>
  </si>
  <si>
    <t>000.00.27.H44-230506-0004</t>
  </si>
  <si>
    <t>NGUYỄN NGỌC TÚ - NGUYỄN VĂN TUYỂN - CN</t>
  </si>
  <si>
    <t>08/05/2023 08:00:11</t>
  </si>
  <si>
    <t>29/05/2023 08:00:11</t>
  </si>
  <si>
    <t>000.00.27.H44-230512-0041</t>
  </si>
  <si>
    <t>NGUYỄN THỊ PHÚ</t>
  </si>
  <si>
    <t>15/05/2023 09:45:58</t>
  </si>
  <si>
    <t>05/06/2023 09:45:58</t>
  </si>
  <si>
    <t>000.00.27.H44-230512-0022</t>
  </si>
  <si>
    <t>15/05/2023 10:05:06</t>
  </si>
  <si>
    <t>05/06/2023 10:05:06</t>
  </si>
  <si>
    <t>H44.27-230616-0009</t>
  </si>
  <si>
    <t>NGUYỄN THỊ HÒA</t>
  </si>
  <si>
    <t>16/06/2023 10:23:48</t>
  </si>
  <si>
    <t>07/07/2023 10:23:48</t>
  </si>
  <si>
    <t>000.00.27.H44-230519-0083</t>
  </si>
  <si>
    <t>PHẠM HỒNG QUẾ</t>
  </si>
  <si>
    <t>23/05/2023 10:36:02</t>
  </si>
  <si>
    <t>13/06/2023 10:36:02</t>
  </si>
  <si>
    <t>000.00.27.H44-230424-0064</t>
  </si>
  <si>
    <t>VIẾT THỊ HỒNG VÂN - NGUYỄN VĂN THƯỞNG - CN</t>
  </si>
  <si>
    <t>24/04/2023 16:32:10</t>
  </si>
  <si>
    <t>21/06/2023 09:08:04</t>
  </si>
  <si>
    <t>000.00.27.H44-230526-0012</t>
  </si>
  <si>
    <t>65 HỘ CAO XÁ</t>
  </si>
  <si>
    <t>26/05/2023 08:13:24</t>
  </si>
  <si>
    <t>14/07/2023 08:13:24</t>
  </si>
  <si>
    <t>000.00.27.H44-230426-0004</t>
  </si>
  <si>
    <t>27/04/2023 10:48:29</t>
  </si>
  <si>
    <t>21/06/2023 09:24:52</t>
  </si>
  <si>
    <t>000.00.27.H44-230427-0013</t>
  </si>
  <si>
    <t>TRẦN BÌNH THUẬN, TRẦN THỊ THỎA CT-TĐ</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</si>
  <si>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</si>
  <si>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27/04/2023 13:22:18</t>
  </si>
  <si>
    <t>23/05/2023 13:30:00</t>
  </si>
  <si>
    <t>H44.27-230609-0017</t>
  </si>
  <si>
    <t>TRẦN THỊ LAN</t>
  </si>
  <si>
    <t>09/06/2023 08:14:52</t>
  </si>
  <si>
    <t>12/07/2023 08:47:32</t>
  </si>
  <si>
    <t>H44.27-230611-0005</t>
  </si>
  <si>
    <t>12/06/2023 15:14:42</t>
  </si>
  <si>
    <t>13/07/2023 10:34:57</t>
  </si>
  <si>
    <t>000.00.27.H44-230515-0025</t>
  </si>
  <si>
    <t>LÊ THỊ HIỀN LƯƠNG</t>
  </si>
  <si>
    <t>Cấp Giấy chứng nhận quyền sử dụng đất, quyền sở hữu nhà ở và tài sản khác gắn liền với đất cho người đã đăng ký quyền sử dụng đất lần đầu; tăng thêm diện tích do nhận chuyển nhượng, thừa kế, tặng cho quyền sử dụng đất trong trường hợp thửa đất gốc chưa được cấp Giấy chứng nhận</t>
  </si>
  <si>
    <t>15/05/2023 10:29:51</t>
  </si>
  <si>
    <t>19/06/2023 10:29:51</t>
  </si>
  <si>
    <t>000.00.27.H44-230513-0019</t>
  </si>
  <si>
    <t>NGUYỄN ĐÌNH QUYẾT</t>
  </si>
  <si>
    <t>15/05/2023 11:27:32</t>
  </si>
  <si>
    <t>05/06/2023 11:27:32</t>
  </si>
  <si>
    <t>000.00.27.H44-230518-0057</t>
  </si>
  <si>
    <t>19/05/2023 08:30:21</t>
  </si>
  <si>
    <t>09/06/2023 08:30:21</t>
  </si>
  <si>
    <t>000.00.27.H44-230519-0080</t>
  </si>
  <si>
    <t>19/05/2023 16:16:32</t>
  </si>
  <si>
    <t>09/06/2023 16:16:32</t>
  </si>
  <si>
    <t>000.00.27.H44-230425-0007</t>
  </si>
  <si>
    <t>CAO ĐÌNH HỌC CM_TĐ</t>
  </si>
  <si>
    <t>25/04/2023 10:26:20</t>
  </si>
  <si>
    <t>09/06/2023 10:26:20</t>
  </si>
  <si>
    <t>H44.27-230623-0049</t>
  </si>
  <si>
    <t>NGUYỄN ĐỨC HOAN</t>
  </si>
  <si>
    <t>23/06/2023 14:47:27</t>
  </si>
  <si>
    <t>30/06/2023 14:47:27</t>
  </si>
  <si>
    <t>000.00.27.H44-230504-0045</t>
  </si>
  <si>
    <t>ĐẶNG VĂN THÉP - ĐẶNG VĂN TRƯỜNG CT-TD</t>
  </si>
  <si>
    <t>05/05/2023 09:26:16</t>
  </si>
  <si>
    <t>29/05/2023 07:24:26</t>
  </si>
  <si>
    <t>H44.27-230607-0037</t>
  </si>
  <si>
    <t>TRẦN MAI THANH</t>
  </si>
  <si>
    <t>07/06/2023 14:41:30</t>
  </si>
  <si>
    <t>28/06/2023 14:41:30</t>
  </si>
  <si>
    <t>000.00.27.H44-230512-0048</t>
  </si>
  <si>
    <t>15/05/2023 09:51:47</t>
  </si>
  <si>
    <t>05/06/2023 09:51:47</t>
  </si>
  <si>
    <t>H44.27-230616-0038</t>
  </si>
  <si>
    <t>16/06/2023 14:22:13</t>
  </si>
  <si>
    <t>07/07/2023 14:22:13</t>
  </si>
  <si>
    <t>H44.27-230616-0042</t>
  </si>
  <si>
    <t>KIỀU TRUNG KIÊN</t>
  </si>
  <si>
    <t>16/06/2023 14:49:34</t>
  </si>
  <si>
    <t>07/07/2023 14:49:34</t>
  </si>
  <si>
    <t>H44.27-230620-0002</t>
  </si>
  <si>
    <t>20/06/2023 07:30:06</t>
  </si>
  <si>
    <t>11/07/2023 07:30:06</t>
  </si>
  <si>
    <t>H44.27-230620-0019</t>
  </si>
  <si>
    <t>BÙI VĂN NGHIỆP</t>
  </si>
  <si>
    <t>20/06/2023 08:41:49</t>
  </si>
  <si>
    <t>11/07/2023 08:41:49</t>
  </si>
  <si>
    <t>000.00.27.H44-230424-0063</t>
  </si>
  <si>
    <t>TẠ QUANG TÚ - NGUYỄN THỊ NGÀ - CN</t>
  </si>
  <si>
    <t>24/04/2023 16:33:42</t>
  </si>
  <si>
    <t>21/06/2023 09:08:20</t>
  </si>
  <si>
    <t>H44.27-230531-0016</t>
  </si>
  <si>
    <t>31/05/2023 10:45:56</t>
  </si>
  <si>
    <t>21/06/2023 10:45:56</t>
  </si>
  <si>
    <t>H44.27-230601-0025</t>
  </si>
  <si>
    <t>01/06/2023 10:59:23</t>
  </si>
  <si>
    <t>22/06/2023 10:59:23</t>
  </si>
  <si>
    <t>000.00.27.H44-230420-0016</t>
  </si>
  <si>
    <t>NGUYỄN XUÂN HẢI - LÊ THÁI ANH - CN-TĐ</t>
  </si>
  <si>
    <t>20/04/2023 09:20:25</t>
  </si>
  <si>
    <t>16/05/2023 09:20:25</t>
  </si>
  <si>
    <t>000.00.27.H44-230421-0025</t>
  </si>
  <si>
    <t>KIỀU QUANG HÂN - THỪA KẾ, ĐC</t>
  </si>
  <si>
    <t>21/04/2023 10:15:23</t>
  </si>
  <si>
    <t>17/05/2023 10:15:23</t>
  </si>
  <si>
    <t>000.00.27.H44-230523-0057</t>
  </si>
  <si>
    <t>VŨ CÔNG HOÀNG</t>
  </si>
  <si>
    <t>23/05/2023 16:26:37</t>
  </si>
  <si>
    <t>13/06/2023 16:26:37</t>
  </si>
  <si>
    <t>000.00.27.H44-230524-0049</t>
  </si>
  <si>
    <t>NGUYỄN THANH TUẤN</t>
  </si>
  <si>
    <t>24/05/2023 15:38:54</t>
  </si>
  <si>
    <t>14/06/2023 15:38:54</t>
  </si>
  <si>
    <t>000.00.27.H44-230425-0082</t>
  </si>
  <si>
    <t>ĐIỀN VĂN THÀNH - ĐIỀN VĂN MẠNH, ĐIỀN VĂN DŨNG, ĐIỀN THỊ THANH HUYỀN - CT</t>
  </si>
  <si>
    <t>25/04/2023 16:14:31</t>
  </si>
  <si>
    <t>23/06/2023 13:52:15</t>
  </si>
  <si>
    <t>H44.27-230609-0032</t>
  </si>
  <si>
    <t xml:space="preserve">VŨ QUANG HUY </t>
  </si>
  <si>
    <t>09/06/2023 09:15:14</t>
  </si>
  <si>
    <t>16/06/2023 09:15:14</t>
  </si>
  <si>
    <t>000.00.27.H44-230506-0003</t>
  </si>
  <si>
    <t>BÙI THỊ HỒNG - NGUYỄN KIM ANH - CT</t>
  </si>
  <si>
    <t>08/05/2023 08:03:33</t>
  </si>
  <si>
    <t>29/05/2023 08:03:33</t>
  </si>
  <si>
    <t>000.00.27.H44-230508-0043</t>
  </si>
  <si>
    <t>PHẠM THỊ PHƯƠNG -NGUYỄN THỊ HỒNG YẾN CT-TĐ</t>
  </si>
  <si>
    <t>08/05/2023 14:00:51</t>
  </si>
  <si>
    <t>29/05/2023 14:00:51</t>
  </si>
  <si>
    <t>000.00.27.H44-230508-0034</t>
  </si>
  <si>
    <t>TẠ THỊ MINH- NGUYỄN THỊ THÚY HẠNH- CT- TĐ</t>
  </si>
  <si>
    <t>09/05/2023 09:01:05</t>
  </si>
  <si>
    <t>30/05/2023 09:01:05</t>
  </si>
  <si>
    <t>H44.27-230614-0018</t>
  </si>
  <si>
    <t>NGUYỄN THỊ THU HƯỜNG</t>
  </si>
  <si>
    <t>14/06/2023 10:59:44</t>
  </si>
  <si>
    <t>05/07/2023 10:59:44</t>
  </si>
  <si>
    <t>000.00.27.H44-230516-0070</t>
  </si>
  <si>
    <t>HÀ ĐỨC DỤ</t>
  </si>
  <si>
    <t>16/05/2023 15:40:34</t>
  </si>
  <si>
    <t>04/07/2023 15:40:34</t>
  </si>
  <si>
    <t>H44.27-230616-0015</t>
  </si>
  <si>
    <t>16/06/2023 10:20:37</t>
  </si>
  <si>
    <t>07/07/2023 10:20:37</t>
  </si>
  <si>
    <t>000.00.27.H44-230518-0045</t>
  </si>
  <si>
    <t xml:space="preserve">NGUYỄN VĂN HUYÊN </t>
  </si>
  <si>
    <t>18/05/2023 16:06:26</t>
  </si>
  <si>
    <t>12/06/2023 07:14:20</t>
  </si>
  <si>
    <t>H44.27-230619-0031</t>
  </si>
  <si>
    <t>19/06/2023 14:51:54</t>
  </si>
  <si>
    <t>10/07/2023 14:51:54</t>
  </si>
  <si>
    <t>H44.27-230621-0001</t>
  </si>
  <si>
    <t>PHAN TIẾN HÙNG</t>
  </si>
  <si>
    <t>21/06/2023 08:20:11</t>
  </si>
  <si>
    <t>12/07/2023 08:20:11</t>
  </si>
  <si>
    <t>H44.27-230621-0067</t>
  </si>
  <si>
    <t>PHAN VĂN GIANG</t>
  </si>
  <si>
    <t>22/06/2023 15:12:44</t>
  </si>
  <si>
    <t>13/07/2023 15:12:44</t>
  </si>
  <si>
    <t>H44.27-230622-0046</t>
  </si>
  <si>
    <t>NGUYỄN NGỌC DƯƠNG</t>
  </si>
  <si>
    <t>22/06/2023 15:14:08</t>
  </si>
  <si>
    <t>13/07/2023 15:14:08</t>
  </si>
  <si>
    <t>000.00.27.H44-230424-0040</t>
  </si>
  <si>
    <t>NGUYỄN ĐỨC THIỆU - CẤP GCN LẦN ĐẦU</t>
  </si>
  <si>
    <t>24/04/2023 14:30:31</t>
  </si>
  <si>
    <t>15/06/2023 14:30:31</t>
  </si>
  <si>
    <t>000.00.27.H44-230425-0008</t>
  </si>
  <si>
    <t>PHẠM ĐỨC HÂN - NGUYỄN VĂN THẾ CT-TD</t>
  </si>
  <si>
    <t>25/04/2023 08:25:59</t>
  </si>
  <si>
    <t>21/06/2023 11:00:57</t>
  </si>
  <si>
    <t>H44.27-230531-0033</t>
  </si>
  <si>
    <t>NGUYỄN THỊ THANH HẰNG</t>
  </si>
  <si>
    <t>31/05/2023 10:06:13</t>
  </si>
  <si>
    <t>21/06/2023 10:06:13</t>
  </si>
  <si>
    <t>000.00.27.H44-230426-0009</t>
  </si>
  <si>
    <t>NGUYỄN VĂN LÂN - BÙI GIA SƠN - CT</t>
  </si>
  <si>
    <t>26/04/2023 08:19:06</t>
  </si>
  <si>
    <t>22/05/2023 08:19:06</t>
  </si>
  <si>
    <t>000.00.27.H44-230420-0011</t>
  </si>
  <si>
    <t>20/04/2023 08:55:54</t>
  </si>
  <si>
    <t>16/05/2023 08:55:54</t>
  </si>
  <si>
    <t>000.00.27.H44-230425-0039</t>
  </si>
  <si>
    <t>VŨ THỊ TÝ - THỪA KẾ, ĐÍNH CHÍNH DT</t>
  </si>
  <si>
    <t>25/04/2023 09:38:09</t>
  </si>
  <si>
    <t>19/05/2023 09:38:09</t>
  </si>
  <si>
    <t>000.00.27.H44-230406-0027</t>
  </si>
  <si>
    <t>TRỊNH DUY KỲ CM-TĐ</t>
  </si>
  <si>
    <t>06/04/2023 14:18:18</t>
  </si>
  <si>
    <t>23/05/2023 14:18:18</t>
  </si>
  <si>
    <t>000.00.27.H44-230419-0041</t>
  </si>
  <si>
    <t>NGUYỄN NGỌC LƯƠNG - CM</t>
  </si>
  <si>
    <t>19/04/2023 15:57:40</t>
  </si>
  <si>
    <t>05/06/2023 15:57:40</t>
  </si>
  <si>
    <t>000.00.27.H44-230425-0014</t>
  </si>
  <si>
    <t>LÊ NGỌC KHANG CM-TĐ</t>
  </si>
  <si>
    <t>25/04/2023 10:18:07</t>
  </si>
  <si>
    <t>09/06/2023 10:18:07</t>
  </si>
  <si>
    <t>H44.27-230607-0055</t>
  </si>
  <si>
    <t>PHÍ THỊ HỒNG YẾN</t>
  </si>
  <si>
    <t>07/06/2023 16:11:31</t>
  </si>
  <si>
    <t>30/06/2023 10:37:02</t>
  </si>
  <si>
    <t>000.00.27.H44-230508-0035</t>
  </si>
  <si>
    <t>TẠ THỊ MINH- NGUYỄN THỊ KIM TUYẾN- CT- TĐ</t>
  </si>
  <si>
    <t>09/05/2023 09:00:15</t>
  </si>
  <si>
    <t>30/05/2023 09:00:15</t>
  </si>
  <si>
    <t>H44.27-230609-0030</t>
  </si>
  <si>
    <t>NGUYỄN QUANG ĐẠO</t>
  </si>
  <si>
    <t>09/06/2023 09:07:22</t>
  </si>
  <si>
    <t>13/07/2023 10:16:45</t>
  </si>
  <si>
    <t>H44.27-230712-0036</t>
  </si>
  <si>
    <t>HOÀNG VĂN TUẤN</t>
  </si>
  <si>
    <t>12/07/2023 15:00:29</t>
  </si>
  <si>
    <t>13/07/2023 15:00:29</t>
  </si>
  <si>
    <t>000.00.27.H44-230512-0065</t>
  </si>
  <si>
    <t>16/05/2023 11:28:28</t>
  </si>
  <si>
    <t>06/06/2023 11:28:28</t>
  </si>
  <si>
    <t>H44.27-230620-0055</t>
  </si>
  <si>
    <t>LÊ THỊ ĐÀO</t>
  </si>
  <si>
    <t>21/06/2023 07:47:48</t>
  </si>
  <si>
    <t>12/07/2023 07:47:48</t>
  </si>
  <si>
    <t>H44.27-230621-0002</t>
  </si>
  <si>
    <t>21/06/2023 08:22:53</t>
  </si>
  <si>
    <t>12/07/2023 08:22:53</t>
  </si>
  <si>
    <t>H44.27-230622-0058</t>
  </si>
  <si>
    <t>TRẦN VĂN HUẤN</t>
  </si>
  <si>
    <t>22/06/2023 14:52:26</t>
  </si>
  <si>
    <t>13/07/2023 14:52:26</t>
  </si>
  <si>
    <t>000.00.27.H44-230523-0059</t>
  </si>
  <si>
    <t>NGUYỄN THỊ TIẾP</t>
  </si>
  <si>
    <t>24/05/2023 09:59:04</t>
  </si>
  <si>
    <t>14/06/2023 09:59:04</t>
  </si>
  <si>
    <t>H44.27-230531-0025</t>
  </si>
  <si>
    <t>NGUYỄN ĐỨC SON - NGUYỄN HỒNG XUÂN - TK - CBTN Một cửa xã Bản Nguyên</t>
  </si>
  <si>
    <t>31/05/2023 09:19:27</t>
  </si>
  <si>
    <t>21/06/2023 10:40:12</t>
  </si>
  <si>
    <t>000.00.27.H44-230512-0036</t>
  </si>
  <si>
    <t>15/05/2023 09:49:00</t>
  </si>
  <si>
    <t>05/06/2023 09:49:00</t>
  </si>
  <si>
    <t>000.00.27.H44-230504-0004</t>
  </si>
  <si>
    <t>KHỔNG VĂN NGUYÊN</t>
  </si>
  <si>
    <t>04/05/2023 09:20:36</t>
  </si>
  <si>
    <t>22/06/2023 09:20:36</t>
  </si>
  <si>
    <t>H44.27-230606-0012</t>
  </si>
  <si>
    <t>TRẦN  ĐỨC MINH</t>
  </si>
  <si>
    <t>06/06/2023 14:34:23</t>
  </si>
  <si>
    <t>27/06/2023 14:34:23</t>
  </si>
  <si>
    <t>000.00.27.H44-230513-0006</t>
  </si>
  <si>
    <t>LÊ VĂN VỸ</t>
  </si>
  <si>
    <t>15/05/2023 11:25:54</t>
  </si>
  <si>
    <t>05/06/2023 11:25:54</t>
  </si>
  <si>
    <t>000.00.27.H44-230524-0080</t>
  </si>
  <si>
    <t>NGUYỄN VĂN THANH</t>
  </si>
  <si>
    <t>25/05/2023 08:13:53</t>
  </si>
  <si>
    <t>15/06/2023 08:13:53</t>
  </si>
  <si>
    <t>000.00.27.H44-230524-0077</t>
  </si>
  <si>
    <t>25/05/2023 08:24:12</t>
  </si>
  <si>
    <t>15/06/2023 08:24:12</t>
  </si>
  <si>
    <t>000.00.27.H44-230525-0003</t>
  </si>
  <si>
    <t>NGÔ THỊ HẰNG</t>
  </si>
  <si>
    <t>25/05/2023 14:27:56</t>
  </si>
  <si>
    <t>15/06/2023 14:27:56</t>
  </si>
  <si>
    <t>000.00.27.H44-230427-0042</t>
  </si>
  <si>
    <t>TRẦN THANH HẢI - THỪA KẾ</t>
  </si>
  <si>
    <t>27/04/2023 16:06:55</t>
  </si>
  <si>
    <t>23/05/2023 16:06:55</t>
  </si>
  <si>
    <t>H44.27-230606-0048</t>
  </si>
  <si>
    <t>07/06/2023 14:49:51</t>
  </si>
  <si>
    <t>10/07/2023 07:23:59</t>
  </si>
  <si>
    <t>000.00.27.H44-230508-0042</t>
  </si>
  <si>
    <t>TRẦN CÔNG THÀNH -TRẦN VĂN THẮNG CT-TĐ</t>
  </si>
  <si>
    <t>08/05/2023 13:48:57</t>
  </si>
  <si>
    <t>16/06/2023 16:51:07</t>
  </si>
  <si>
    <t>000.00.27.H44-230508-0058</t>
  </si>
  <si>
    <t>LÊ VĂN LUÂN -BÙI NGỌC NGỮ CN-TĐ</t>
  </si>
  <si>
    <t>08/05/2023 14:48:54</t>
  </si>
  <si>
    <t>29/05/2023 14:48:54</t>
  </si>
  <si>
    <t>000.00.27.H44-230511-0066</t>
  </si>
  <si>
    <t>NGUYỄN VĂN THUNG + NGUYỄN THỊ VĨNH + NGUYỄN VĂN ĐỊNH ( CHO TẶNG) - CBTN Một cửa xã Xuân Huy</t>
  </si>
  <si>
    <t>11/05/2023 15:01:29</t>
  </si>
  <si>
    <t>01/06/2023 15:01:29</t>
  </si>
  <si>
    <t>000.00.27.H44-230511-0067</t>
  </si>
  <si>
    <t>NGUYỄN THỊ TÂN ( NGUYỄN VĂN THUNG CHO TẶNG) - CBTN Một cửa xã Xuân Huy</t>
  </si>
  <si>
    <t>11/05/2023 15:06:24</t>
  </si>
  <si>
    <t>01/06/2023 15:06:24</t>
  </si>
  <si>
    <t>H44.27-230616-0010</t>
  </si>
  <si>
    <t>16/06/2023 10:22:31</t>
  </si>
  <si>
    <t>07/07/2023 10:22:31</t>
  </si>
  <si>
    <t>H44.27-230616-0039</t>
  </si>
  <si>
    <t>16/06/2023 14:54:16</t>
  </si>
  <si>
    <t>07/07/2023 14:54:16</t>
  </si>
  <si>
    <t>000.00.27.H44-230519-0019</t>
  </si>
  <si>
    <t xml:space="preserve">LÊ PHÚ THỌ </t>
  </si>
  <si>
    <t>19/05/2023 11:55:34</t>
  </si>
  <si>
    <t>09/06/2023 11:30:00</t>
  </si>
  <si>
    <t>H44.27-230619-0054</t>
  </si>
  <si>
    <t>CAO PHƯƠNG MAI</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</si>
  <si>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</si>
  <si>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19/06/2023 15:32:28</t>
  </si>
  <si>
    <t>10/07/2023 15:32:28</t>
  </si>
  <si>
    <t>H44.27-230620-0060</t>
  </si>
  <si>
    <t>Đăng ký chuyển mục đích sử dụng đất không phải xin phép cơ quan nhà nước có thẩm quyền</t>
  </si>
  <si>
    <t>21/06/2023 08:38:28</t>
  </si>
  <si>
    <t>04/07/2023 17:00:00</t>
  </si>
  <si>
    <t>H44.27-230622-0047</t>
  </si>
  <si>
    <t>NGUYỄN THỊ THANH</t>
  </si>
  <si>
    <t>22/06/2023 14:48:24</t>
  </si>
  <si>
    <t>13/07/2023 14:48:24</t>
  </si>
  <si>
    <t>000.00.27.H44-230424-0098</t>
  </si>
  <si>
    <t>HOÀNG CÔNG DỤNG -HOÀNG VĂN VIỆT CT-TĐ</t>
  </si>
  <si>
    <t>24/04/2023 16:29:09</t>
  </si>
  <si>
    <t>21/06/2023 09:05:01</t>
  </si>
  <si>
    <t>000.00.27.H44-230425-0080</t>
  </si>
  <si>
    <t>NGUYỄN VĂN TÂN -NGUYỄN QUANG KHẢI CT-CN</t>
  </si>
  <si>
    <t>25/04/2023 16:09:24</t>
  </si>
  <si>
    <t>22/06/2023 08:44:23</t>
  </si>
  <si>
    <t>000.00.27.H44-230428-0038</t>
  </si>
  <si>
    <t>TRẦN THỊ CHI - NGUYỄN TIẾN HỒNG - ĐÍNH CHÍNH DT</t>
  </si>
  <si>
    <t>28/04/2023 14:35:06</t>
  </si>
  <si>
    <t>22/06/2023 11:10:53</t>
  </si>
  <si>
    <t>H44.27-230530-0061</t>
  </si>
  <si>
    <t>30/05/2023 15:23:50</t>
  </si>
  <si>
    <t>21/06/2023 16:59:14</t>
  </si>
  <si>
    <t>000.00.27.H44-230512-0042</t>
  </si>
  <si>
    <t>15/05/2023 09:47:12</t>
  </si>
  <si>
    <t>05/06/2023 09:47:12</t>
  </si>
  <si>
    <t>000.00.27.H44-230512-0043</t>
  </si>
  <si>
    <t>15/05/2023 09:50:15</t>
  </si>
  <si>
    <t>05/06/2023 09:50:15</t>
  </si>
  <si>
    <t>H44.27-230606-0011</t>
  </si>
  <si>
    <t>TRẦN ĐỨC MINH</t>
  </si>
  <si>
    <t>06/06/2023 14:36:50</t>
  </si>
  <si>
    <t>27/06/2023 14:36:50</t>
  </si>
  <si>
    <t>H44.27-230606-0028</t>
  </si>
  <si>
    <t xml:space="preserve">NGUYỄN THỊ LOAN </t>
  </si>
  <si>
    <t>06/06/2023 14:51:48</t>
  </si>
  <si>
    <t>27/06/2023 14:51:48</t>
  </si>
  <si>
    <t>000.00.27.H44-230515-0048</t>
  </si>
  <si>
    <t>BÙI THỊ KIM DUYÊN</t>
  </si>
  <si>
    <t>15/05/2023 15:24:44</t>
  </si>
  <si>
    <t>05/06/2023 15:24:44</t>
  </si>
  <si>
    <t>000.00.27.H44-230518-0058</t>
  </si>
  <si>
    <t>19/05/2023 08:31:44</t>
  </si>
  <si>
    <t>09/06/2023 08:31:44</t>
  </si>
  <si>
    <t>000.00.27.H44-230421-0043</t>
  </si>
  <si>
    <t>HOÀNG VĂN CÁCH - HOÀNG VĂN HẢI - CN</t>
  </si>
  <si>
    <t>21/04/2023 09:54:53</t>
  </si>
  <si>
    <t>17/05/2023 09:54:53</t>
  </si>
  <si>
    <t>H44.27-230621-0060</t>
  </si>
  <si>
    <t>LÊ VĂN NHẬT</t>
  </si>
  <si>
    <t>21/06/2023 16:08:43</t>
  </si>
  <si>
    <t>05/07/2023 16:08:43</t>
  </si>
  <si>
    <t>000.00.27.H44-230424-0038</t>
  </si>
  <si>
    <t>NGUYỄN THỊ THANH HOA - NGUYỄN VĂN HÙNG CN-TD</t>
  </si>
  <si>
    <t>25/04/2023 10:07:13</t>
  </si>
  <si>
    <t>19/05/2023 10:07:13</t>
  </si>
  <si>
    <t>000.00.27.H44-230526-0017</t>
  </si>
  <si>
    <t>QUÁCH XUÂN THU</t>
  </si>
  <si>
    <t>26/05/2023 09:10:51</t>
  </si>
  <si>
    <t>16/06/2023 09:10:51</t>
  </si>
  <si>
    <t>000.00.27.H44-230526-0033</t>
  </si>
  <si>
    <t>NGUYỄN THỊ CHỈNH</t>
  </si>
  <si>
    <t>26/05/2023 15:03:39</t>
  </si>
  <si>
    <t>16/06/2023 15:03:39</t>
  </si>
  <si>
    <t>000.00.27.H44-230529-0018</t>
  </si>
  <si>
    <t>29/05/2023 09:12:49</t>
  </si>
  <si>
    <t>19/06/2023 09:12:49</t>
  </si>
  <si>
    <t>000.00.27.H44-230505-0003</t>
  </si>
  <si>
    <t>05/05/2023 10:35:08</t>
  </si>
  <si>
    <t>21/06/2023 10:16:23</t>
  </si>
  <si>
    <t>000.00.27.H44-230505-0034</t>
  </si>
  <si>
    <t>TRIỆU VĂN GIANG - TRIỆU THANH HẢI - TĐCT</t>
  </si>
  <si>
    <t>05/05/2023 15:12:30</t>
  </si>
  <si>
    <t>26/05/2023 15:12:30</t>
  </si>
  <si>
    <t>000.00.27.H44-230505-0046</t>
  </si>
  <si>
    <t>NGUYỄN THỊ NHUNG (TRIỆU VĂN THỨC CẤP MỚI)</t>
  </si>
  <si>
    <t>05/05/2023 15:21:43</t>
  </si>
  <si>
    <t>23/06/2023 15:21:43</t>
  </si>
  <si>
    <t>H44.27-230607-0042</t>
  </si>
  <si>
    <t>NGUYỄN ANH HIẾU - CBTN Một cửa xã Thạch Sơn</t>
  </si>
  <si>
    <t>07/06/2023 14:42:40</t>
  </si>
  <si>
    <t>28/06/2023 14:42:40</t>
  </si>
  <si>
    <t>H44.27-230607-0043</t>
  </si>
  <si>
    <t>TRẦN NGỌC VIÊN - CBTN Một cửa xã Thạch Sơn</t>
  </si>
  <si>
    <t>07/06/2023 14:43:34</t>
  </si>
  <si>
    <t>28/06/2023 14:43:34</t>
  </si>
  <si>
    <t>000.00.27.H44-230511-0062</t>
  </si>
  <si>
    <t xml:space="preserve">NGÔ QUỐC CHIẾM </t>
  </si>
  <si>
    <t>11/05/2023 14:30:55</t>
  </si>
  <si>
    <t>01/06/2023 14:30:55</t>
  </si>
  <si>
    <t>H44.27-230614-0019</t>
  </si>
  <si>
    <t>14/06/2023 11:06:05</t>
  </si>
  <si>
    <t>05/07/2023 11:06:05</t>
  </si>
  <si>
    <t>000.00.27.H44-230512-0040</t>
  </si>
  <si>
    <t>15/05/2023 10:03:39</t>
  </si>
  <si>
    <t>05/06/2023 10:03:39</t>
  </si>
  <si>
    <t>000.00.27.H44-230513-0014</t>
  </si>
  <si>
    <t>NGUYỄN VIỆT TRUNG</t>
  </si>
  <si>
    <t>15/05/2023 11:04:53</t>
  </si>
  <si>
    <t>05/06/2023 11:04:53</t>
  </si>
  <si>
    <t>H44.27-230616-0035</t>
  </si>
  <si>
    <t>NGUYỄN XUÂN ĐƯỢC</t>
  </si>
  <si>
    <t>Tách thửa hoặc hợp thửa đất</t>
  </si>
  <si>
    <t>16/06/2023 15:01:24</t>
  </si>
  <si>
    <t>06/07/2023 17:00:00</t>
  </si>
  <si>
    <t>000.00.27.H44-230517-0044</t>
  </si>
  <si>
    <t>QUẢN TRỌNG QUÝ - CBTN Một cửa xã Xuân Huy</t>
  </si>
  <si>
    <t>17/05/2023 14:59:25</t>
  </si>
  <si>
    <t>08/06/2023 16:42:51</t>
  </si>
  <si>
    <t>000.00.27.H44-230523-0028</t>
  </si>
  <si>
    <t>NGUYỄN THỊ QUYẾT</t>
  </si>
  <si>
    <t>23/05/2023 13:51:46</t>
  </si>
  <si>
    <t>13/06/2023 13:51:46</t>
  </si>
  <si>
    <t>H44.27-230623-0003</t>
  </si>
  <si>
    <t>23/06/2023 07:54:13</t>
  </si>
  <si>
    <t>14/07/2023 07:54:13</t>
  </si>
  <si>
    <t>000.00.27.H44-230424-0068</t>
  </si>
  <si>
    <t>LÊ THỊ LAN HƯƠNG - NGUYỄN VĂN THƯỞNG - CN</t>
  </si>
  <si>
    <t>24/04/2023 16:25:54</t>
  </si>
  <si>
    <t>21/06/2023 09:01:23</t>
  </si>
  <si>
    <t>000.00.27.H44-230523-0058</t>
  </si>
  <si>
    <t>ĐÀM THỊ NHUNG</t>
  </si>
  <si>
    <t>24/05/2023 10:01:13</t>
  </si>
  <si>
    <t>14/06/2023 10:01:13</t>
  </si>
  <si>
    <t>000.00.27.H44-230524-0035</t>
  </si>
  <si>
    <t>PHẠM ĐỨC THỊNH</t>
  </si>
  <si>
    <t>24/05/2023 10:48:44</t>
  </si>
  <si>
    <t>14/06/2023 10:48:44</t>
  </si>
  <si>
    <t>000.00.27.H44-230425-0081</t>
  </si>
  <si>
    <t>NGUYỄN VĂN TÂN -NGUYỄN THẾ KHÔI CT-TĐ</t>
  </si>
  <si>
    <t>25/04/2023 16:12:57</t>
  </si>
  <si>
    <t>23/06/2023 13:49:23</t>
  </si>
  <si>
    <t>000.00.27.H44-230425-0048</t>
  </si>
  <si>
    <t>NGUYỄN THỊ THIỆP (02 HS)</t>
  </si>
  <si>
    <t>25/04/2023 09:56:30</t>
  </si>
  <si>
    <t>19/05/2023 09:56:30</t>
  </si>
  <si>
    <t>H44.27-230606-0023</t>
  </si>
  <si>
    <t xml:space="preserve">NGUYỄN TUẤN HUY </t>
  </si>
  <si>
    <t>06/06/2023 14:03:05</t>
  </si>
  <si>
    <t>27/06/2023 14:03:05</t>
  </si>
  <si>
    <t>000.00.27.H44-230523-0048</t>
  </si>
  <si>
    <t>TẠ THỊ NGUYỆT</t>
  </si>
  <si>
    <t>23/05/2023 16:13:28</t>
  </si>
  <si>
    <t>13/06/2023 16:13:28</t>
  </si>
  <si>
    <t>000.00.27.H44-230524-0066</t>
  </si>
  <si>
    <t xml:space="preserve">NGUYỄN QUANG TUẤN </t>
  </si>
  <si>
    <t>24/05/2023 15:53:33</t>
  </si>
  <si>
    <t>14/06/2023 15:53:33</t>
  </si>
  <si>
    <t>000.00.27.H44-230425-0050</t>
  </si>
  <si>
    <t>NGUYỄN THỊ TIỀM - CAO ĐÌNH ƯỚC -CT-TĐ</t>
  </si>
  <si>
    <t>25/04/2023 10:16:01</t>
  </si>
  <si>
    <t>19/05/2023 10:16:01</t>
  </si>
  <si>
    <t>000.00.27.H44-230425-0056</t>
  </si>
  <si>
    <t>NGUYỄN THỊ VÂN - NGUYỄN VĂN KÍNH - ĐCDT, TK</t>
  </si>
  <si>
    <t>25/04/2023 10:53:53</t>
  </si>
  <si>
    <t>19/05/2023 10:53:53</t>
  </si>
  <si>
    <t>000.00.27.H44-230523-0066</t>
  </si>
  <si>
    <t>25/05/2023 15:34:30</t>
  </si>
  <si>
    <t>15/06/2023 15:34:30</t>
  </si>
  <si>
    <t>000.00.27.H44-230426-0054</t>
  </si>
  <si>
    <t>TẠ THỊ LÊ - CM</t>
  </si>
  <si>
    <t>26/04/2023 13:31:56</t>
  </si>
  <si>
    <t>19/06/2023 13:31:56</t>
  </si>
  <si>
    <t>H44.27-230530-0009</t>
  </si>
  <si>
    <t xml:space="preserve">PHẠM THỊ MÃO </t>
  </si>
  <si>
    <t>30/05/2023 07:31:24</t>
  </si>
  <si>
    <t>20/06/2023 07:31:24</t>
  </si>
  <si>
    <t>H44.27-230606-0030</t>
  </si>
  <si>
    <t>ĐỖ THỊ LOAN</t>
  </si>
  <si>
    <t>06/06/2023 15:33:37</t>
  </si>
  <si>
    <t>27/06/2023 15:33:37</t>
  </si>
  <si>
    <t>000.00.27.H44-230512-0047</t>
  </si>
  <si>
    <t>15/05/2023 09:42:18</t>
  </si>
  <si>
    <t>05/06/2023 09:42:18</t>
  </si>
  <si>
    <t>000.00.27.H44-230512-0045</t>
  </si>
  <si>
    <t>15/05/2023 10:00:12</t>
  </si>
  <si>
    <t>05/06/2023 10:00:12</t>
  </si>
  <si>
    <t>000.00.27.H44-230516-0077</t>
  </si>
  <si>
    <t>NGUYỄN TRÍ CÔNG</t>
  </si>
  <si>
    <t>16/05/2023 16:29:14</t>
  </si>
  <si>
    <t>04/07/2023 16:29:14</t>
  </si>
  <si>
    <t>000.00.27.H44-230519-0074</t>
  </si>
  <si>
    <t>TRẦN THỊ NGỌC MAI</t>
  </si>
  <si>
    <t>19/05/2023 15:32:04</t>
  </si>
  <si>
    <t>07/07/2023 15:32:04</t>
  </si>
  <si>
    <t>000.00.27.H44-230519-0048</t>
  </si>
  <si>
    <t>23/05/2023 09:44:58</t>
  </si>
  <si>
    <t>13/06/2023 09:44:58</t>
  </si>
  <si>
    <t>000.00.27.H44-230424-0013</t>
  </si>
  <si>
    <t>NGUYỄN THỊ MINH TÂM - CMTĐ</t>
  </si>
  <si>
    <t>24/04/2023 15:29:13</t>
  </si>
  <si>
    <t>15/06/2023 15:29:13</t>
  </si>
  <si>
    <t>000.00.27.H44-230424-0055</t>
  </si>
  <si>
    <t>PHAN THỊ PHƯƠNG</t>
  </si>
  <si>
    <t>24/04/2023 16:37:08</t>
  </si>
  <si>
    <t>21/06/2023 09:12:04</t>
  </si>
  <si>
    <t>000.00.27.H44-230524-0076</t>
  </si>
  <si>
    <t>25/05/2023 08:22:20</t>
  </si>
  <si>
    <t>15/06/2023 08:22:20</t>
  </si>
  <si>
    <t>H44.27-230529-0058</t>
  </si>
  <si>
    <t>30/05/2023 08:12:29</t>
  </si>
  <si>
    <t>20/06/2023 08:12:29</t>
  </si>
  <si>
    <t>H44.27-230530-0063</t>
  </si>
  <si>
    <t>NGUYỄN VĂN KÍNH</t>
  </si>
  <si>
    <t>31/05/2023 08:41:56</t>
  </si>
  <si>
    <t>21/06/2023 08:41:56</t>
  </si>
  <si>
    <t>000.00.27.H44-230510-0047</t>
  </si>
  <si>
    <t>NGUYỄN TIẾN HẢI - NGUYỄN VĂN DƯƠNG - CHUYỂN NHƯỢNG - TĐ</t>
  </si>
  <si>
    <t>10/05/2023 15:12:32</t>
  </si>
  <si>
    <t>31/05/2023 15:12:32</t>
  </si>
  <si>
    <t>H44.27-230607-0044</t>
  </si>
  <si>
    <t>TRẦN VĂN MẠNH - CBTN Một cửa xã Thạch Sơn</t>
  </si>
  <si>
    <t>07/06/2023 14:45:42</t>
  </si>
  <si>
    <t>28/06/2023 14:48:03</t>
  </si>
  <si>
    <t>000.00.27.H44-230515-0051</t>
  </si>
  <si>
    <t>CAO THỊ BÍCH NGỌC</t>
  </si>
  <si>
    <t>15/05/2023 15:32:52</t>
  </si>
  <si>
    <t>05/06/2023 15:32:52</t>
  </si>
  <si>
    <t>000.00.27.H44-230522-0034</t>
  </si>
  <si>
    <t>22/05/2023 16:36:31</t>
  </si>
  <si>
    <t>12/06/2023 16:36:31</t>
  </si>
  <si>
    <t>000.00.27.H44-230425-0049</t>
  </si>
  <si>
    <t>NGUYỄN THỊ SỪ - CAO THỊ THANH TÂN</t>
  </si>
  <si>
    <t>25/04/2023 10:59:49</t>
  </si>
  <si>
    <t>19/05/2023 10:59:49</t>
  </si>
  <si>
    <t>000.00.27.H44-230428-0026</t>
  </si>
  <si>
    <t>NGUYỄN MINH KẾT - NGUYỄN CÔNG THỌ  - CN</t>
  </si>
  <si>
    <t>28/04/2023 09:50:07</t>
  </si>
  <si>
    <t>24/05/2023 09:50:07</t>
  </si>
  <si>
    <t>H44.27-230529-0033</t>
  </si>
  <si>
    <t>29/05/2023 14:31:42</t>
  </si>
  <si>
    <t>19/06/2023 14:31:42</t>
  </si>
  <si>
    <t>H44.27-230530-0004</t>
  </si>
  <si>
    <t>TRẦN DUY TRỌNG</t>
  </si>
  <si>
    <t>30/05/2023 07:40:50</t>
  </si>
  <si>
    <t>20/06/2023 07:40:50</t>
  </si>
  <si>
    <t>H44.27-230531-0037</t>
  </si>
  <si>
    <t xml:space="preserve">ĐẶNG THỊ THU HUYỀN </t>
  </si>
  <si>
    <t>31/05/2023 10:37:25</t>
  </si>
  <si>
    <t>21/06/2023 10:37:25</t>
  </si>
  <si>
    <t>H44.27-230616-0031</t>
  </si>
  <si>
    <t>LẠI VĂN ĐỒNG</t>
  </si>
  <si>
    <t>Đăng ký thành lập hộ kinh doanh</t>
  </si>
  <si>
    <t>16/06/2023 10:56:55</t>
  </si>
  <si>
    <t>21/06/2023 10:56:55</t>
  </si>
  <si>
    <t>000.00.27.H44-230428-0006</t>
  </si>
  <si>
    <t>TRẦN VĂN THANH CÔNG NHẬN QSD ĐẤT -TĐ</t>
  </si>
  <si>
    <t>28/04/2023 09:35:47</t>
  </si>
  <si>
    <t>14/06/2023 09:35:47</t>
  </si>
  <si>
    <t>000.00.27.H44-230506-0005</t>
  </si>
  <si>
    <t>NGUYỄN THỊ LÝ - NGUYỄN VĂN HIỆN, NGUYỄN VĂN TUYỂN , NGUYỄN NGỌC TÚ - CT</t>
  </si>
  <si>
    <t>08/05/2023 07:56:23</t>
  </si>
  <si>
    <t>29/05/2023 07:56:23</t>
  </si>
  <si>
    <t>000.00.27.H44-230508-0024</t>
  </si>
  <si>
    <t>08/05/2023 09:14:24</t>
  </si>
  <si>
    <t>29/05/2023 09:14:24</t>
  </si>
  <si>
    <t>H44.27-230609-0061</t>
  </si>
  <si>
    <t xml:space="preserve">CHU VĂN TUẤN </t>
  </si>
  <si>
    <t>09/06/2023 14:48:28</t>
  </si>
  <si>
    <t>04/07/2023 07:10:02</t>
  </si>
  <si>
    <t>000.00.27.H44-230523-0010</t>
  </si>
  <si>
    <t>23/05/2023 09:43:42</t>
  </si>
  <si>
    <t>11/07/2023 09:43:42</t>
  </si>
  <si>
    <t>000.00.27.H44-230424-0067</t>
  </si>
  <si>
    <t>LÊ THỊ LAN HƯƠNG - CAO THỊ HÀ - CN</t>
  </si>
  <si>
    <t>24/04/2023 16:27:43</t>
  </si>
  <si>
    <t>21/06/2023 09:03:11</t>
  </si>
  <si>
    <t>H44.27-230606-0026</t>
  </si>
  <si>
    <t>HOÀNG NGỌC TỰ</t>
  </si>
  <si>
    <t>06/06/2023 16:44:07</t>
  </si>
  <si>
    <t>07/06/2023 16:44:07</t>
  </si>
  <si>
    <t>000.00.27.H44-230518-0061</t>
  </si>
  <si>
    <t>19/05/2023 08:40:28</t>
  </si>
  <si>
    <t>09/06/2023 08:45:22</t>
  </si>
  <si>
    <t>000.00.27.H44-230523-0053</t>
  </si>
  <si>
    <t xml:space="preserve">NGUYỄN VĂN HIẾU </t>
  </si>
  <si>
    <t>23/05/2023 16:09:01</t>
  </si>
  <si>
    <t>13/06/2023 16:09:01</t>
  </si>
  <si>
    <t>000.00.27.H44-230524-0036</t>
  </si>
  <si>
    <t>NGUYỄN THỊ THANH LOAN</t>
  </si>
  <si>
    <t>24/05/2023 10:52:24</t>
  </si>
  <si>
    <t>14/06/2023 10:52:24</t>
  </si>
  <si>
    <t>000.00.27.H44-230524-0062</t>
  </si>
  <si>
    <t>24/05/2023 15:04:51</t>
  </si>
  <si>
    <t>14/06/2023 15:04:51</t>
  </si>
  <si>
    <t>000.00.27.H44-230524-0074</t>
  </si>
  <si>
    <t>25/05/2023 07:52:19</t>
  </si>
  <si>
    <t>15/06/2023 07:52:19</t>
  </si>
  <si>
    <t>000.00.27.H44-230524-0075</t>
  </si>
  <si>
    <t>25/05/2023 08:18:56</t>
  </si>
  <si>
    <t>15/06/2023 08:18:56</t>
  </si>
  <si>
    <t>000.00.27.H44-230523-0065</t>
  </si>
  <si>
    <t>25/05/2023 15:32:26</t>
  </si>
  <si>
    <t>15/06/2023 15:32:26</t>
  </si>
  <si>
    <t>H44.27-230529-0045</t>
  </si>
  <si>
    <t>PHẠM THỊ HUỆ</t>
  </si>
  <si>
    <t>29/05/2023 14:59:35</t>
  </si>
  <si>
    <t>19/06/2023 14:59:35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</si>
</sst>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8" x14ac:knownFonts="1">
    <font>
      <sz val="11"/>
      <color theme="1"/>
      <name val="Arial"/>
      <family val="2"/>
      <charset val="163"/>
      <scheme val="minor"/>
    </font>
    <font>
      <b/>
      <sz val="13"/>
      <name val="Times New Roman"/>
      <family val="1"/>
      <charset val="163"/>
      <scheme val="major"/>
    </font>
    <font>
      <sz val="13"/>
      <name val="Times New Roman"/>
      <family val="1"/>
      <charset val="163"/>
      <scheme val="major"/>
    </font>
    <font>
      <i/>
      <sz val="13"/>
      <name val="Times New Roman"/>
      <family val="1"/>
      <charset val="163"/>
      <scheme val="major"/>
    </font>
    <font>
      <sz val="11"/>
      <name val="Times New Roman"/>
      <family val="1"/>
    </font>
    <font>
      <b/>
      <sz val="11"/>
      <name val="Times New Roman"/>
      <family val="1"/>
    </font>
    <font>
      <b/>
      <u/>
      <sz val="11"/>
      <name val="Times New Roman"/>
      <family val="1"/>
    </font>
    <font>
      <b/>
      <sz val="13"/>
      <name val="Times New Roman"/>
      <family val="1"/>
    </font>
    <font>
      <sz val="11"/>
      <color indexed="8"/>
      <name val="Times New Roman"/>
      <family val="1"/>
    </font>
    <font>
      <b/>
      <sz val="16"/>
      <color indexed="8"/>
      <name val="Times New Roman"/>
      <family val="1"/>
    </font>
    <font>
      <b/>
      <sz val="11"/>
      <color indexed="8"/>
      <name val="Times New Roman"/>
      <family val="1"/>
    </font>
    <font>
      <b/>
      <sz val="14"/>
      <name val="Times New Roman"/>
      <family val="1"/>
    </font>
    <font>
      <sz val="14"/>
      <name val="Times New Roman"/>
      <family val="1"/>
    </font>
    <font>
      <i/>
      <sz val="14"/>
      <name val="Times New Roman"/>
      <family val="1"/>
      <scheme val="major"/>
    </font>
    <font>
      <sz val="11"/>
      <color theme="1"/>
      <name val="Arial"/>
      <family val="2"/>
      <charset val="163"/>
      <scheme val="minor"/>
    </font>
    <font>
      <b/>
      <sz val="11"/>
      <color indexed="8"/>
      <name val="Times New Roman"/>
      <family val="1"/>
      <charset val="163"/>
    </font>
    <font>
      <b/>
      <sz val="14"/>
      <name val="Times New Roman"/>
      <family val="1"/>
      <charset val="163"/>
      <scheme val="major"/>
    </font>
    <font>
      <sz val="14"/>
      <name val="Times New Roman"/>
      <family val="1"/>
      <charset val="163"/>
      <scheme val="major"/>
    </font>
  </fonts>
  <fills count="3">
    <fill>
      <patternFill patternType="none"/>
    </fill>
    <fill>
      <patternFill patternType="gray125"/>
    </fill>
    <fill>
      <patternFill patternType="solid">
        <fgColor indexed="10"/>
        <bgColor indexed="8"/>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s>
  <cellStyleXfs count="2">
    <xf numFmtId="0" fontId="0" fillId="0" borderId="0"/>
    <xf numFmtId="43" fontId="14" fillId="0" borderId="0" applyFont="0" applyFill="0" applyBorder="0" applyAlignment="0" applyProtection="0"/>
  </cellStyleXfs>
  <cellXfs count="100">
    <xf numFmtId="0" fontId="0" fillId="0" borderId="0" xfId="0"/>
    <xf numFmtId="0" fontId="2" fillId="0" borderId="0" xfId="0" applyFont="1" applyFill="1" applyAlignment="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2" fillId="0" borderId="0" xfId="0" applyFont="1" applyFill="1" applyAlignment="1">
      <alignment horizontal="right" vertical="top" wrapText="1"/>
    </xf>
    <xf numFmtId="0" fontId="4" fillId="0" borderId="2" xfId="0" applyFont="1" applyFill="1" applyBorder="1" applyAlignment="1" applyProtection="1">
      <alignment wrapText="1"/>
    </xf>
    <xf numFmtId="2" fontId="4" fillId="0" borderId="2" xfId="0" applyNumberFormat="1" applyFont="1" applyFill="1" applyBorder="1" applyAlignment="1" applyProtection="1">
      <alignment horizontal="center" vertical="center" wrapText="1"/>
    </xf>
    <xf numFmtId="2" fontId="4" fillId="0" borderId="6"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10" fillId="2" borderId="2" xfId="0" applyFont="1" applyFill="1" applyBorder="1" applyAlignment="1" applyProtection="1">
      <alignment horizontal="center" vertical="center" wrapText="1"/>
    </xf>
    <xf numFmtId="1" fontId="10" fillId="2" borderId="2" xfId="0" applyNumberFormat="1" applyFont="1" applyFill="1" applyBorder="1" applyAlignment="1" applyProtection="1">
      <alignment horizontal="center" vertical="center" wrapText="1"/>
    </xf>
    <xf numFmtId="1"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1" fontId="8" fillId="0" borderId="0" xfId="0" applyNumberFormat="1" applyFont="1" applyFill="1" applyAlignment="1" applyProtection="1">
      <alignment horizontal="center" vertical="center" wrapText="1"/>
    </xf>
    <xf numFmtId="0" fontId="8" fillId="0" borderId="0" xfId="0" applyFont="1" applyFill="1" applyAlignment="1" applyProtection="1">
      <alignment horizontal="left" vertical="center" wrapText="1"/>
    </xf>
    <xf numFmtId="0" fontId="12" fillId="0" borderId="0" xfId="0" applyFont="1" applyFill="1" applyAlignment="1" applyProtection="1">
      <alignment vertical="center" wrapText="1"/>
    </xf>
    <xf numFmtId="0" fontId="13" fillId="0" borderId="0" xfId="0" applyFont="1" applyFill="1" applyAlignment="1">
      <alignment vertical="top" wrapText="1"/>
    </xf>
    <xf numFmtId="0" fontId="4" fillId="0" borderId="0" xfId="0" applyFont="1" applyFill="1" applyAlignment="1" applyProtection="1">
      <alignment vertical="center" wrapText="1"/>
    </xf>
    <xf numFmtId="0" fontId="5" fillId="0" borderId="0" xfId="0" applyFont="1" applyFill="1" applyAlignment="1" applyProtection="1">
      <alignment horizontal="center" vertical="center" wrapText="1"/>
    </xf>
    <xf numFmtId="164" fontId="5" fillId="0" borderId="1" xfId="1" applyNumberFormat="1" applyFont="1" applyFill="1" applyBorder="1" applyAlignment="1" applyProtection="1">
      <alignment horizontal="center" vertical="center" wrapText="1"/>
    </xf>
    <xf numFmtId="0" fontId="16" fillId="0" borderId="1" xfId="0" applyFont="1" applyFill="1" applyBorder="1" applyAlignment="1">
      <alignment horizontal="center" vertical="top" wrapText="1"/>
    </xf>
    <xf numFmtId="0" fontId="17" fillId="0" borderId="1" xfId="0" applyFont="1" applyFill="1" applyBorder="1" applyAlignment="1">
      <alignment vertical="top" wrapText="1"/>
    </xf>
    <xf numFmtId="14" fontId="17" fillId="0" borderId="1" xfId="0" quotePrefix="1" applyNumberFormat="1" applyFont="1" applyFill="1" applyBorder="1" applyAlignment="1">
      <alignment horizontal="right" vertical="top" wrapText="1"/>
    </xf>
    <xf numFmtId="0" fontId="17" fillId="0" borderId="1" xfId="0" applyFont="1" applyFill="1" applyBorder="1" applyAlignment="1">
      <alignment horizontal="left" vertical="top" wrapText="1"/>
    </xf>
    <xf numFmtId="0" fontId="1" fillId="0" borderId="0" xfId="0" applyFont="1" applyFill="1" applyAlignment="1">
      <alignment horizontal="center" vertical="top" wrapText="1"/>
    </xf>
    <xf numFmtId="0" fontId="8" fillId="0" borderId="0" xfId="0" applyFont="1" applyFill="1" applyAlignment="1" applyProtection="1">
      <alignment horizontal="center" vertical="center" wrapText="1"/>
    </xf>
    <xf numFmtId="0" fontId="8" fillId="0" borderId="0" xfId="0" applyFont="1" applyFill="1" applyAlignment="1" applyProtection="1">
      <alignment vertical="center"/>
    </xf>
    <xf numFmtId="0" fontId="8" fillId="0" borderId="0" xfId="0" applyFont="1" applyFill="1" applyAlignment="1" applyProtection="1">
      <alignment horizontal="center"/>
    </xf>
    <xf numFmtId="0" fontId="8" fillId="0" borderId="0" xfId="0" applyFont="1" applyFill="1" applyAlignment="1" applyProtection="1">
      <alignment horizontal="center" vertical="center"/>
    </xf>
    <xf numFmtId="0" fontId="8" fillId="0" borderId="0" xfId="0" applyFont="1" applyFill="1" applyProtection="1"/>
    <xf numFmtId="0" fontId="10" fillId="0" borderId="0" xfId="0" applyFont="1" applyFill="1" applyProtection="1"/>
    <xf numFmtId="0" fontId="5" fillId="0" borderId="2" xfId="0" applyFont="1" applyFill="1" applyBorder="1" applyAlignment="1" applyProtection="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8" fillId="0" borderId="0" xfId="0" applyFont="1" applyFill="1" applyAlignment="1" applyProtection="1">
      <alignment horizontal="center" vertical="center" wrapText="1"/>
    </xf>
    <xf numFmtId="0" fontId="8" fillId="0" borderId="0" xfId="0" applyFont="1" applyFill="1" applyAlignment="1" applyProtection="1">
      <alignment vertical="center"/>
    </xf>
    <xf numFmtId="0" fontId="8" fillId="0" borderId="0" xfId="0" applyFont="1" applyFill="1" applyAlignment="1" applyProtection="1">
      <alignment horizontal="center"/>
    </xf>
    <xf numFmtId="0" fontId="8"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center" vertical="center" wrapText="1"/>
    </xf>
    <xf numFmtId="0" fontId="8" fillId="0" borderId="0" xfId="0" applyFont="1" applyFill="1" applyProtection="1"/>
    <xf numFmtId="0" fontId="10" fillId="0" borderId="0" xfId="0" applyFont="1" applyFill="1" applyProtection="1"/>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5" fillId="0" borderId="0" xfId="0" applyFont="1" applyFill="1" applyAlignment="1" applyProtection="1">
      <alignment vertical="center" wrapText="1"/>
    </xf>
    <xf numFmtId="0" fontId="4" fillId="0" borderId="0" xfId="0" applyFont="1" applyFill="1" applyAlignment="1" applyProtection="1">
      <alignment vertical="center" wrapText="1"/>
    </xf>
    <xf numFmtId="0" fontId="13" fillId="0" borderId="0" xfId="0" applyFont="1" applyFill="1" applyAlignment="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5" fillId="0" borderId="4"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7"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right" vertical="top" wrapText="1"/>
    </xf>
    <xf numFmtId="0" fontId="17" fillId="0" borderId="1" xfId="0" applyFont="1" applyFill="1" applyBorder="1" applyAlignment="1">
      <alignment horizontal="right" vertical="top" wrapText="1"/>
    </xf>
    <xf numFmtId="0" fontId="16" fillId="0" borderId="1" xfId="0" applyFont="1" applyFill="1" applyBorder="1" applyAlignment="1">
      <alignment vertical="top" wrapText="1"/>
    </xf>
    <xf numFmtId="0" fontId="17" fillId="0" borderId="0" xfId="0" applyFont="1"/>
    <xf numFmtId="14" fontId="17" fillId="0" borderId="1" xfId="0" applyNumberFormat="1" applyFont="1" applyFill="1" applyBorder="1" applyAlignment="1">
      <alignment horizontal="right" vertical="top" wrapText="1"/>
    </xf>
    <xf numFmtId="0" fontId="15" fillId="0" borderId="0" xfId="0" applyFont="1" applyFill="1" applyAlignment="1" applyProtection="1">
      <alignment horizontal="center"/>
    </xf>
    <xf numFmtId="0" fontId="4" fillId="0" borderId="2" xfId="0" applyFont="1" applyFill="1" applyBorder="1" applyAlignment="1" applyProtection="1">
      <alignment horizontal="center" vertical="center" wrapText="1"/>
    </xf>
    <xf numFmtId="43" fontId="5" fillId="0" borderId="2" xfId="1"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3" fontId="5"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16" fillId="0" borderId="0" xfId="0" applyFont="1" applyAlignment="1">
      <alignment horizontal="center"/>
    </xf>
    <xf numFmtId="0" fontId="16" fillId="0" borderId="0" xfId="0" applyFont="1" applyAlignment="1">
      <alignment horizont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 xfId="0" applyFont="1" applyFill="1" applyBorder="1"/>
    <xf numFmtId="0" fontId="17" fillId="0" borderId="1"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xf numFmtId="0" fontId="17" fillId="0" borderId="12" xfId="0" applyFont="1" applyBorder="1" applyAlignment="1">
      <alignment horizontal="center" vertical="center" wrapText="1"/>
    </xf>
    <xf numFmtId="0" fontId="16" fillId="0" borderId="1"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638175</xdr:colOff>
      <xdr:row>1</xdr:row>
      <xdr:rowOff>30480</xdr:rowOff>
    </xdr:from>
    <xdr:to>
      <xdr:col>1</xdr:col>
      <xdr:colOff>1289685</xdr:colOff>
      <xdr:row>1</xdr:row>
      <xdr:rowOff>30480</xdr:rowOff>
    </xdr:to>
    <xdr:cxnSp macro="">
      <xdr:nvCxnSpPr>
        <xdr:cNvPr id="2" name="Straight Connector 1"/>
        <xdr:cNvCxnSpPr/>
      </xdr:nvCxnSpPr>
      <xdr:spPr>
        <a:xfrm>
          <a:off x="1000125" y="240030"/>
          <a:ext cx="6515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647700</xdr:colOff>
      <xdr:row>2</xdr:row>
      <xdr:rowOff>30480</xdr:rowOff>
    </xdr:from>
    <xdr:to>
      <xdr:col>1</xdr:col>
      <xdr:colOff>1394460</xdr:colOff>
      <xdr:row>2</xdr:row>
      <xdr:rowOff>30480</xdr:rowOff>
    </xdr:to>
    <xdr:cxnSp macro="">
      <xdr:nvCxnSpPr>
        <xdr:cNvPr id="2" name="Straight Connector 1"/>
        <xdr:cNvCxnSpPr/>
      </xdr:nvCxnSpPr>
      <xdr:spPr>
        <a:xfrm>
          <a:off x="971550" y="430530"/>
          <a:ext cx="746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647700</xdr:colOff>
      <xdr:row>2</xdr:row>
      <xdr:rowOff>30480</xdr:rowOff>
    </xdr:from>
    <xdr:to>
      <xdr:col>1</xdr:col>
      <xdr:colOff>1394460</xdr:colOff>
      <xdr:row>2</xdr:row>
      <xdr:rowOff>30480</xdr:rowOff>
    </xdr:to>
    <xdr:cxnSp macro="">
      <xdr:nvCxnSpPr>
        <xdr:cNvPr id="3" name="Straight Connector 2"/>
        <xdr:cNvCxnSpPr/>
      </xdr:nvCxnSpPr>
      <xdr:spPr>
        <a:xfrm>
          <a:off x="971550" y="430530"/>
          <a:ext cx="746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topLeftCell="A13" workbookViewId="0">
      <selection activeCell="D22" sqref="D22"/>
    </sheetView>
  </sheetViews>
  <sheetFormatPr defaultRowHeight="16.5" x14ac:dyDescent="0.2"/>
  <cols>
    <col min="1" max="1" width="5.5" style="28" customWidth="1"/>
    <col min="2" max="2" width="19.125" style="1" customWidth="1"/>
    <col min="3" max="3" width="11.375" style="4" customWidth="1"/>
    <col min="4" max="4" width="105.5" style="1" customWidth="1"/>
    <col min="5" max="16384" width="9" style="1"/>
  </cols>
  <sheetData>
    <row r="1" spans="1:4" ht="16.5" customHeight="1" x14ac:dyDescent="0.2">
      <c r="A1" s="36" t="s">
        <v>11</v>
      </c>
      <c r="B1" s="36"/>
      <c r="C1" s="36"/>
    </row>
    <row r="2" spans="1:4" ht="16.5" customHeight="1" x14ac:dyDescent="0.2">
      <c r="A2" s="36"/>
      <c r="B2" s="36"/>
      <c r="C2" s="36"/>
    </row>
    <row r="3" spans="1:4" x14ac:dyDescent="0.2">
      <c r="A3" s="36" t="s">
        <v>0</v>
      </c>
      <c r="B3" s="36"/>
      <c r="C3" s="36"/>
      <c r="D3" s="36"/>
    </row>
    <row r="4" spans="1:4" x14ac:dyDescent="0.2">
      <c r="A4" s="36" t="s">
        <v>93</v>
      </c>
      <c r="B4" s="36"/>
      <c r="C4" s="36"/>
      <c r="D4" s="36"/>
    </row>
    <row r="5" spans="1:4" s="2" customFormat="1" x14ac:dyDescent="0.2">
      <c r="A5" s="37" t="s">
        <v>92</v>
      </c>
      <c r="B5" s="37"/>
      <c r="C5" s="37"/>
      <c r="D5" s="37"/>
    </row>
    <row r="7" spans="1:4" ht="37.5" x14ac:dyDescent="0.2">
      <c r="A7" s="24" t="s">
        <v>1</v>
      </c>
      <c r="B7" s="24" t="s">
        <v>2</v>
      </c>
      <c r="C7" s="61" t="s">
        <v>6</v>
      </c>
      <c r="D7" s="24" t="s">
        <v>3</v>
      </c>
    </row>
    <row r="8" spans="1:4" ht="18.75" x14ac:dyDescent="0.2">
      <c r="A8" s="24"/>
      <c r="B8" s="24" t="s">
        <v>4</v>
      </c>
      <c r="C8" s="62"/>
      <c r="D8" s="24"/>
    </row>
    <row r="9" spans="1:4" s="3" customFormat="1" ht="18.75" x14ac:dyDescent="0.2">
      <c r="A9" s="24">
        <v>1</v>
      </c>
      <c r="B9" s="25" t="s">
        <v>97</v>
      </c>
      <c r="C9" s="26">
        <v>45100</v>
      </c>
      <c r="D9" s="27" t="s">
        <v>96</v>
      </c>
    </row>
    <row r="10" spans="1:4" s="3" customFormat="1" ht="37.5" x14ac:dyDescent="0.2">
      <c r="A10" s="24">
        <v>2</v>
      </c>
      <c r="B10" s="25" t="s">
        <v>103</v>
      </c>
      <c r="C10" s="26">
        <v>45103</v>
      </c>
      <c r="D10" s="27" t="s">
        <v>102</v>
      </c>
    </row>
    <row r="11" spans="1:4" s="3" customFormat="1" ht="18.75" x14ac:dyDescent="0.2">
      <c r="A11" s="24">
        <v>3</v>
      </c>
      <c r="B11" s="25" t="s">
        <v>101</v>
      </c>
      <c r="C11" s="26">
        <v>45105</v>
      </c>
      <c r="D11" s="27" t="s">
        <v>100</v>
      </c>
    </row>
    <row r="12" spans="1:4" s="3" customFormat="1" ht="18.75" x14ac:dyDescent="0.3">
      <c r="A12" s="24">
        <v>4</v>
      </c>
      <c r="B12" s="65" t="s">
        <v>105</v>
      </c>
      <c r="C12" s="26">
        <v>45110</v>
      </c>
      <c r="D12" s="27" t="s">
        <v>104</v>
      </c>
    </row>
    <row r="13" spans="1:4" s="3" customFormat="1" ht="37.5" x14ac:dyDescent="0.2">
      <c r="A13" s="24">
        <v>5</v>
      </c>
      <c r="B13" s="25" t="s">
        <v>109</v>
      </c>
      <c r="C13" s="26">
        <v>45110</v>
      </c>
      <c r="D13" s="27" t="s">
        <v>108</v>
      </c>
    </row>
    <row r="14" spans="1:4" ht="37.5" x14ac:dyDescent="0.2">
      <c r="A14" s="24">
        <v>6</v>
      </c>
      <c r="B14" s="25" t="s">
        <v>111</v>
      </c>
      <c r="C14" s="26">
        <v>45112</v>
      </c>
      <c r="D14" s="27" t="s">
        <v>110</v>
      </c>
    </row>
    <row r="15" spans="1:4" ht="18.75" x14ac:dyDescent="0.2">
      <c r="A15" s="24">
        <v>7</v>
      </c>
      <c r="B15" s="25" t="s">
        <v>115</v>
      </c>
      <c r="C15" s="26">
        <v>45113</v>
      </c>
      <c r="D15" s="27" t="s">
        <v>114</v>
      </c>
    </row>
    <row r="16" spans="1:4" ht="37.5" x14ac:dyDescent="0.2">
      <c r="A16" s="24">
        <v>8</v>
      </c>
      <c r="B16" s="25" t="s">
        <v>117</v>
      </c>
      <c r="C16" s="26">
        <v>45114</v>
      </c>
      <c r="D16" s="27" t="s">
        <v>116</v>
      </c>
    </row>
    <row r="17" spans="1:4" ht="37.5" x14ac:dyDescent="0.2">
      <c r="A17" s="24">
        <v>9</v>
      </c>
      <c r="B17" s="25" t="s">
        <v>119</v>
      </c>
      <c r="C17" s="26">
        <v>45119</v>
      </c>
      <c r="D17" s="27" t="s">
        <v>118</v>
      </c>
    </row>
    <row r="18" spans="1:4" ht="39.75" customHeight="1" x14ac:dyDescent="0.2">
      <c r="A18" s="24">
        <v>10</v>
      </c>
      <c r="B18" s="25" t="s">
        <v>120</v>
      </c>
      <c r="C18" s="26">
        <v>45121</v>
      </c>
      <c r="D18" s="27" t="s">
        <v>124</v>
      </c>
    </row>
    <row r="19" spans="1:4" s="3" customFormat="1" ht="18.75" x14ac:dyDescent="0.2">
      <c r="A19" s="24"/>
      <c r="B19" s="24" t="s">
        <v>5</v>
      </c>
      <c r="C19" s="63"/>
      <c r="D19" s="27"/>
    </row>
    <row r="20" spans="1:4" ht="18.75" x14ac:dyDescent="0.2">
      <c r="A20" s="24">
        <v>1</v>
      </c>
      <c r="B20" s="25" t="s">
        <v>95</v>
      </c>
      <c r="C20" s="26">
        <v>45096</v>
      </c>
      <c r="D20" s="27" t="s">
        <v>94</v>
      </c>
    </row>
    <row r="21" spans="1:4" ht="37.5" x14ac:dyDescent="0.2">
      <c r="A21" s="24">
        <v>2</v>
      </c>
      <c r="B21" s="25" t="s">
        <v>99</v>
      </c>
      <c r="C21" s="26">
        <v>45103</v>
      </c>
      <c r="D21" s="27" t="s">
        <v>98</v>
      </c>
    </row>
    <row r="22" spans="1:4" ht="37.5" x14ac:dyDescent="0.3">
      <c r="A22" s="24">
        <v>3</v>
      </c>
      <c r="B22" s="65" t="s">
        <v>107</v>
      </c>
      <c r="C22" s="26">
        <v>45107</v>
      </c>
      <c r="D22" s="27" t="s">
        <v>106</v>
      </c>
    </row>
    <row r="23" spans="1:4" s="3" customFormat="1" ht="18.75" x14ac:dyDescent="0.2">
      <c r="A23" s="24"/>
      <c r="B23" s="64" t="s">
        <v>9</v>
      </c>
      <c r="C23" s="62"/>
      <c r="D23" s="61"/>
    </row>
    <row r="24" spans="1:4" ht="37.5" x14ac:dyDescent="0.2">
      <c r="A24" s="24">
        <v>1</v>
      </c>
      <c r="B24" s="25" t="s">
        <v>113</v>
      </c>
      <c r="C24" s="66">
        <v>45112</v>
      </c>
      <c r="D24" s="25" t="s">
        <v>112</v>
      </c>
    </row>
    <row r="25" spans="1:4" ht="37.5" x14ac:dyDescent="0.2">
      <c r="A25" s="24">
        <v>2</v>
      </c>
      <c r="B25" s="25" t="s">
        <v>122</v>
      </c>
      <c r="C25" s="66">
        <v>45121</v>
      </c>
      <c r="D25" s="25" t="s">
        <v>121</v>
      </c>
    </row>
  </sheetData>
  <mergeCells count="5">
    <mergeCell ref="A3:D3"/>
    <mergeCell ref="A4:D4"/>
    <mergeCell ref="A5:D5"/>
    <mergeCell ref="A1:C1"/>
    <mergeCell ref="A2:C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F21" sqref="F21"/>
    </sheetView>
  </sheetViews>
  <sheetFormatPr defaultColWidth="8.75" defaultRowHeight="18.75" x14ac:dyDescent="0.3"/>
  <cols>
    <col min="1" max="1" width="4.25" style="65" customWidth="1"/>
    <col min="2" max="2" width="31.25" style="65" customWidth="1"/>
    <col min="3" max="3" width="10.25" style="65" customWidth="1"/>
    <col min="4" max="4" width="9.5" style="65" customWidth="1"/>
    <col min="5" max="5" width="11" style="65" customWidth="1"/>
    <col min="6" max="6" width="11.875" style="65" customWidth="1"/>
    <col min="7" max="16384" width="8.75" style="65"/>
  </cols>
  <sheetData>
    <row r="1" spans="1:6" x14ac:dyDescent="0.3">
      <c r="A1" s="85" t="s">
        <v>7</v>
      </c>
      <c r="B1" s="85"/>
    </row>
    <row r="2" spans="1:6" x14ac:dyDescent="0.3">
      <c r="A2" s="85" t="s">
        <v>8</v>
      </c>
      <c r="B2" s="85"/>
    </row>
    <row r="3" spans="1:6" x14ac:dyDescent="0.3">
      <c r="A3" s="86"/>
      <c r="B3" s="86"/>
    </row>
    <row r="4" spans="1:6" x14ac:dyDescent="0.3">
      <c r="A4" s="85" t="s">
        <v>55</v>
      </c>
      <c r="B4" s="85"/>
      <c r="C4" s="85"/>
      <c r="D4" s="85"/>
      <c r="E4" s="85"/>
      <c r="F4" s="85"/>
    </row>
    <row r="5" spans="1:6" x14ac:dyDescent="0.3">
      <c r="A5" s="85" t="s">
        <v>123</v>
      </c>
      <c r="B5" s="85"/>
      <c r="C5" s="85"/>
      <c r="D5" s="85"/>
      <c r="E5" s="85"/>
      <c r="F5" s="85"/>
    </row>
    <row r="7" spans="1:6" x14ac:dyDescent="0.3">
      <c r="A7" s="87" t="s">
        <v>1</v>
      </c>
      <c r="B7" s="87" t="s">
        <v>56</v>
      </c>
      <c r="C7" s="88" t="s">
        <v>57</v>
      </c>
      <c r="D7" s="89"/>
      <c r="E7" s="90"/>
      <c r="F7" s="87" t="s">
        <v>58</v>
      </c>
    </row>
    <row r="8" spans="1:6" ht="37.5" x14ac:dyDescent="0.3">
      <c r="A8" s="91"/>
      <c r="B8" s="91"/>
      <c r="C8" s="92" t="s">
        <v>38</v>
      </c>
      <c r="D8" s="92" t="s">
        <v>59</v>
      </c>
      <c r="E8" s="92" t="s">
        <v>60</v>
      </c>
      <c r="F8" s="91"/>
    </row>
    <row r="9" spans="1:6" ht="21.75" customHeight="1" x14ac:dyDescent="0.3">
      <c r="A9" s="93">
        <v>1</v>
      </c>
      <c r="B9" s="94" t="s">
        <v>65</v>
      </c>
      <c r="C9" s="95">
        <v>76</v>
      </c>
      <c r="D9" s="95">
        <f t="shared" ref="D9:D20" si="0">C9</f>
        <v>76</v>
      </c>
      <c r="E9" s="96">
        <v>0</v>
      </c>
      <c r="F9" s="95">
        <v>100</v>
      </c>
    </row>
    <row r="10" spans="1:6" ht="21.75" customHeight="1" x14ac:dyDescent="0.3">
      <c r="A10" s="93">
        <v>2</v>
      </c>
      <c r="B10" s="97" t="s">
        <v>63</v>
      </c>
      <c r="C10" s="96">
        <v>66</v>
      </c>
      <c r="D10" s="95">
        <f t="shared" si="0"/>
        <v>66</v>
      </c>
      <c r="E10" s="96">
        <v>0</v>
      </c>
      <c r="F10" s="98">
        <v>100</v>
      </c>
    </row>
    <row r="11" spans="1:6" ht="21.75" customHeight="1" x14ac:dyDescent="0.3">
      <c r="A11" s="93">
        <v>3</v>
      </c>
      <c r="B11" s="97" t="s">
        <v>71</v>
      </c>
      <c r="C11" s="96">
        <v>59</v>
      </c>
      <c r="D11" s="95">
        <f t="shared" si="0"/>
        <v>59</v>
      </c>
      <c r="E11" s="96">
        <v>0</v>
      </c>
      <c r="F11" s="98">
        <v>100</v>
      </c>
    </row>
    <row r="12" spans="1:6" ht="21.75" customHeight="1" x14ac:dyDescent="0.3">
      <c r="A12" s="93">
        <v>4</v>
      </c>
      <c r="B12" s="97" t="s">
        <v>69</v>
      </c>
      <c r="C12" s="96">
        <v>59</v>
      </c>
      <c r="D12" s="95">
        <f t="shared" si="0"/>
        <v>59</v>
      </c>
      <c r="E12" s="96">
        <v>0</v>
      </c>
      <c r="F12" s="98">
        <v>100</v>
      </c>
    </row>
    <row r="13" spans="1:6" ht="21.75" customHeight="1" x14ac:dyDescent="0.3">
      <c r="A13" s="93">
        <v>5</v>
      </c>
      <c r="B13" s="97" t="s">
        <v>61</v>
      </c>
      <c r="C13" s="96">
        <v>57</v>
      </c>
      <c r="D13" s="95">
        <f t="shared" si="0"/>
        <v>57</v>
      </c>
      <c r="E13" s="96">
        <v>0</v>
      </c>
      <c r="F13" s="98">
        <v>100</v>
      </c>
    </row>
    <row r="14" spans="1:6" ht="21.75" customHeight="1" x14ac:dyDescent="0.3">
      <c r="A14" s="93">
        <v>6</v>
      </c>
      <c r="B14" s="94" t="s">
        <v>62</v>
      </c>
      <c r="C14" s="96">
        <v>56</v>
      </c>
      <c r="D14" s="95">
        <f t="shared" si="0"/>
        <v>56</v>
      </c>
      <c r="E14" s="96">
        <v>0</v>
      </c>
      <c r="F14" s="98">
        <v>100</v>
      </c>
    </row>
    <row r="15" spans="1:6" ht="21.75" customHeight="1" x14ac:dyDescent="0.3">
      <c r="A15" s="93">
        <v>7</v>
      </c>
      <c r="B15" s="97" t="s">
        <v>72</v>
      </c>
      <c r="C15" s="96">
        <v>47</v>
      </c>
      <c r="D15" s="95">
        <f t="shared" si="0"/>
        <v>47</v>
      </c>
      <c r="E15" s="96">
        <v>0</v>
      </c>
      <c r="F15" s="98">
        <v>100</v>
      </c>
    </row>
    <row r="16" spans="1:6" ht="21.75" customHeight="1" x14ac:dyDescent="0.3">
      <c r="A16" s="93">
        <v>8</v>
      </c>
      <c r="B16" s="94" t="s">
        <v>64</v>
      </c>
      <c r="C16" s="95">
        <v>44</v>
      </c>
      <c r="D16" s="95">
        <f t="shared" si="0"/>
        <v>44</v>
      </c>
      <c r="E16" s="95">
        <v>0</v>
      </c>
      <c r="F16" s="98">
        <v>100</v>
      </c>
    </row>
    <row r="17" spans="1:6" ht="21.75" customHeight="1" x14ac:dyDescent="0.3">
      <c r="A17" s="93">
        <v>9</v>
      </c>
      <c r="B17" s="97" t="s">
        <v>68</v>
      </c>
      <c r="C17" s="95">
        <v>43</v>
      </c>
      <c r="D17" s="95">
        <f t="shared" si="0"/>
        <v>43</v>
      </c>
      <c r="E17" s="96">
        <v>0</v>
      </c>
      <c r="F17" s="98">
        <v>100</v>
      </c>
    </row>
    <row r="18" spans="1:6" ht="21.75" customHeight="1" x14ac:dyDescent="0.3">
      <c r="A18" s="93">
        <v>10</v>
      </c>
      <c r="B18" s="97" t="s">
        <v>70</v>
      </c>
      <c r="C18" s="96">
        <v>35</v>
      </c>
      <c r="D18" s="95">
        <f t="shared" si="0"/>
        <v>35</v>
      </c>
      <c r="E18" s="96">
        <v>0</v>
      </c>
      <c r="F18" s="98">
        <v>100</v>
      </c>
    </row>
    <row r="19" spans="1:6" ht="21.75" customHeight="1" x14ac:dyDescent="0.3">
      <c r="A19" s="93">
        <v>11</v>
      </c>
      <c r="B19" s="97" t="s">
        <v>67</v>
      </c>
      <c r="C19" s="96">
        <v>25</v>
      </c>
      <c r="D19" s="95">
        <f t="shared" si="0"/>
        <v>25</v>
      </c>
      <c r="E19" s="96">
        <v>0</v>
      </c>
      <c r="F19" s="98">
        <v>100</v>
      </c>
    </row>
    <row r="20" spans="1:6" ht="21.75" customHeight="1" x14ac:dyDescent="0.3">
      <c r="A20" s="93">
        <v>12</v>
      </c>
      <c r="B20" s="97" t="s">
        <v>66</v>
      </c>
      <c r="C20" s="96">
        <v>23</v>
      </c>
      <c r="D20" s="95">
        <f t="shared" si="0"/>
        <v>23</v>
      </c>
      <c r="E20" s="96">
        <v>0</v>
      </c>
      <c r="F20" s="98">
        <v>100</v>
      </c>
    </row>
    <row r="21" spans="1:6" ht="21.75" customHeight="1" x14ac:dyDescent="0.3">
      <c r="A21" s="97"/>
      <c r="B21" s="99" t="s">
        <v>30</v>
      </c>
      <c r="C21" s="99">
        <f>SUM(C9:C20)</f>
        <v>590</v>
      </c>
      <c r="D21" s="99">
        <f t="shared" ref="D21:F21" si="1">SUM(D9:D20)</f>
        <v>590</v>
      </c>
      <c r="E21" s="99">
        <f t="shared" si="1"/>
        <v>0</v>
      </c>
      <c r="F21" s="99"/>
    </row>
  </sheetData>
  <mergeCells count="8">
    <mergeCell ref="A1:B1"/>
    <mergeCell ref="A2:B2"/>
    <mergeCell ref="A4:F4"/>
    <mergeCell ref="A5:F5"/>
    <mergeCell ref="A7:A8"/>
    <mergeCell ref="B7:B8"/>
    <mergeCell ref="C7:E7"/>
    <mergeCell ref="F7:F8"/>
  </mergeCells>
  <pageMargins left="0.70866141732283472" right="0.70866141732283472" top="0.74803149606299213" bottom="0.74803149606299213"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opLeftCell="A154" workbookViewId="0">
      <selection activeCell="A8" sqref="A8:A172"/>
    </sheetView>
  </sheetViews>
  <sheetFormatPr defaultColWidth="7.75" defaultRowHeight="15" x14ac:dyDescent="0.25"/>
  <cols>
    <col min="1" max="1" width="5.25" style="33" customWidth="1"/>
    <col min="2" max="2" width="17.5" style="33" customWidth="1"/>
    <col min="3" max="3" width="8.75" style="33" customWidth="1"/>
    <col min="4" max="4" width="17.5" style="33" customWidth="1"/>
    <col min="5" max="5" width="43.75" style="33" customWidth="1"/>
    <col min="6" max="7" width="17.5" style="33" customWidth="1"/>
    <col min="8" max="256" width="7.75" style="33"/>
    <col min="257" max="257" width="5.25" style="33" customWidth="1"/>
    <col min="258" max="258" width="17.5" style="33" customWidth="1"/>
    <col min="259" max="259" width="8.75" style="33" customWidth="1"/>
    <col min="260" max="260" width="17.5" style="33" customWidth="1"/>
    <col min="261" max="261" width="43.75" style="33" customWidth="1"/>
    <col min="262" max="263" width="17.5" style="33" customWidth="1"/>
    <col min="264" max="512" width="7.75" style="33"/>
    <col min="513" max="513" width="5.25" style="33" customWidth="1"/>
    <col min="514" max="514" width="17.5" style="33" customWidth="1"/>
    <col min="515" max="515" width="8.75" style="33" customWidth="1"/>
    <col min="516" max="516" width="17.5" style="33" customWidth="1"/>
    <col min="517" max="517" width="43.75" style="33" customWidth="1"/>
    <col min="518" max="519" width="17.5" style="33" customWidth="1"/>
    <col min="520" max="768" width="7.75" style="33"/>
    <col min="769" max="769" width="5.25" style="33" customWidth="1"/>
    <col min="770" max="770" width="17.5" style="33" customWidth="1"/>
    <col min="771" max="771" width="8.75" style="33" customWidth="1"/>
    <col min="772" max="772" width="17.5" style="33" customWidth="1"/>
    <col min="773" max="773" width="43.75" style="33" customWidth="1"/>
    <col min="774" max="775" width="17.5" style="33" customWidth="1"/>
    <col min="776" max="1024" width="7.75" style="33"/>
    <col min="1025" max="1025" width="5.25" style="33" customWidth="1"/>
    <col min="1026" max="1026" width="17.5" style="33" customWidth="1"/>
    <col min="1027" max="1027" width="8.75" style="33" customWidth="1"/>
    <col min="1028" max="1028" width="17.5" style="33" customWidth="1"/>
    <col min="1029" max="1029" width="43.75" style="33" customWidth="1"/>
    <col min="1030" max="1031" width="17.5" style="33" customWidth="1"/>
    <col min="1032" max="1280" width="7.75" style="33"/>
    <col min="1281" max="1281" width="5.25" style="33" customWidth="1"/>
    <col min="1282" max="1282" width="17.5" style="33" customWidth="1"/>
    <col min="1283" max="1283" width="8.75" style="33" customWidth="1"/>
    <col min="1284" max="1284" width="17.5" style="33" customWidth="1"/>
    <col min="1285" max="1285" width="43.75" style="33" customWidth="1"/>
    <col min="1286" max="1287" width="17.5" style="33" customWidth="1"/>
    <col min="1288" max="1536" width="7.75" style="33"/>
    <col min="1537" max="1537" width="5.25" style="33" customWidth="1"/>
    <col min="1538" max="1538" width="17.5" style="33" customWidth="1"/>
    <col min="1539" max="1539" width="8.75" style="33" customWidth="1"/>
    <col min="1540" max="1540" width="17.5" style="33" customWidth="1"/>
    <col min="1541" max="1541" width="43.75" style="33" customWidth="1"/>
    <col min="1542" max="1543" width="17.5" style="33" customWidth="1"/>
    <col min="1544" max="1792" width="7.75" style="33"/>
    <col min="1793" max="1793" width="5.25" style="33" customWidth="1"/>
    <col min="1794" max="1794" width="17.5" style="33" customWidth="1"/>
    <col min="1795" max="1795" width="8.75" style="33" customWidth="1"/>
    <col min="1796" max="1796" width="17.5" style="33" customWidth="1"/>
    <col min="1797" max="1797" width="43.75" style="33" customWidth="1"/>
    <col min="1798" max="1799" width="17.5" style="33" customWidth="1"/>
    <col min="1800" max="2048" width="7.75" style="33"/>
    <col min="2049" max="2049" width="5.25" style="33" customWidth="1"/>
    <col min="2050" max="2050" width="17.5" style="33" customWidth="1"/>
    <col min="2051" max="2051" width="8.75" style="33" customWidth="1"/>
    <col min="2052" max="2052" width="17.5" style="33" customWidth="1"/>
    <col min="2053" max="2053" width="43.75" style="33" customWidth="1"/>
    <col min="2054" max="2055" width="17.5" style="33" customWidth="1"/>
    <col min="2056" max="2304" width="7.75" style="33"/>
    <col min="2305" max="2305" width="5.25" style="33" customWidth="1"/>
    <col min="2306" max="2306" width="17.5" style="33" customWidth="1"/>
    <col min="2307" max="2307" width="8.75" style="33" customWidth="1"/>
    <col min="2308" max="2308" width="17.5" style="33" customWidth="1"/>
    <col min="2309" max="2309" width="43.75" style="33" customWidth="1"/>
    <col min="2310" max="2311" width="17.5" style="33" customWidth="1"/>
    <col min="2312" max="2560" width="7.75" style="33"/>
    <col min="2561" max="2561" width="5.25" style="33" customWidth="1"/>
    <col min="2562" max="2562" width="17.5" style="33" customWidth="1"/>
    <col min="2563" max="2563" width="8.75" style="33" customWidth="1"/>
    <col min="2564" max="2564" width="17.5" style="33" customWidth="1"/>
    <col min="2565" max="2565" width="43.75" style="33" customWidth="1"/>
    <col min="2566" max="2567" width="17.5" style="33" customWidth="1"/>
    <col min="2568" max="2816" width="7.75" style="33"/>
    <col min="2817" max="2817" width="5.25" style="33" customWidth="1"/>
    <col min="2818" max="2818" width="17.5" style="33" customWidth="1"/>
    <col min="2819" max="2819" width="8.75" style="33" customWidth="1"/>
    <col min="2820" max="2820" width="17.5" style="33" customWidth="1"/>
    <col min="2821" max="2821" width="43.75" style="33" customWidth="1"/>
    <col min="2822" max="2823" width="17.5" style="33" customWidth="1"/>
    <col min="2824" max="3072" width="7.75" style="33"/>
    <col min="3073" max="3073" width="5.25" style="33" customWidth="1"/>
    <col min="3074" max="3074" width="17.5" style="33" customWidth="1"/>
    <col min="3075" max="3075" width="8.75" style="33" customWidth="1"/>
    <col min="3076" max="3076" width="17.5" style="33" customWidth="1"/>
    <col min="3077" max="3077" width="43.75" style="33" customWidth="1"/>
    <col min="3078" max="3079" width="17.5" style="33" customWidth="1"/>
    <col min="3080" max="3328" width="7.75" style="33"/>
    <col min="3329" max="3329" width="5.25" style="33" customWidth="1"/>
    <col min="3330" max="3330" width="17.5" style="33" customWidth="1"/>
    <col min="3331" max="3331" width="8.75" style="33" customWidth="1"/>
    <col min="3332" max="3332" width="17.5" style="33" customWidth="1"/>
    <col min="3333" max="3333" width="43.75" style="33" customWidth="1"/>
    <col min="3334" max="3335" width="17.5" style="33" customWidth="1"/>
    <col min="3336" max="3584" width="7.75" style="33"/>
    <col min="3585" max="3585" width="5.25" style="33" customWidth="1"/>
    <col min="3586" max="3586" width="17.5" style="33" customWidth="1"/>
    <col min="3587" max="3587" width="8.75" style="33" customWidth="1"/>
    <col min="3588" max="3588" width="17.5" style="33" customWidth="1"/>
    <col min="3589" max="3589" width="43.75" style="33" customWidth="1"/>
    <col min="3590" max="3591" width="17.5" style="33" customWidth="1"/>
    <col min="3592" max="3840" width="7.75" style="33"/>
    <col min="3841" max="3841" width="5.25" style="33" customWidth="1"/>
    <col min="3842" max="3842" width="17.5" style="33" customWidth="1"/>
    <col min="3843" max="3843" width="8.75" style="33" customWidth="1"/>
    <col min="3844" max="3844" width="17.5" style="33" customWidth="1"/>
    <col min="3845" max="3845" width="43.75" style="33" customWidth="1"/>
    <col min="3846" max="3847" width="17.5" style="33" customWidth="1"/>
    <col min="3848" max="4096" width="7.75" style="33"/>
    <col min="4097" max="4097" width="5.25" style="33" customWidth="1"/>
    <col min="4098" max="4098" width="17.5" style="33" customWidth="1"/>
    <col min="4099" max="4099" width="8.75" style="33" customWidth="1"/>
    <col min="4100" max="4100" width="17.5" style="33" customWidth="1"/>
    <col min="4101" max="4101" width="43.75" style="33" customWidth="1"/>
    <col min="4102" max="4103" width="17.5" style="33" customWidth="1"/>
    <col min="4104" max="4352" width="7.75" style="33"/>
    <col min="4353" max="4353" width="5.25" style="33" customWidth="1"/>
    <col min="4354" max="4354" width="17.5" style="33" customWidth="1"/>
    <col min="4355" max="4355" width="8.75" style="33" customWidth="1"/>
    <col min="4356" max="4356" width="17.5" style="33" customWidth="1"/>
    <col min="4357" max="4357" width="43.75" style="33" customWidth="1"/>
    <col min="4358" max="4359" width="17.5" style="33" customWidth="1"/>
    <col min="4360" max="4608" width="7.75" style="33"/>
    <col min="4609" max="4609" width="5.25" style="33" customWidth="1"/>
    <col min="4610" max="4610" width="17.5" style="33" customWidth="1"/>
    <col min="4611" max="4611" width="8.75" style="33" customWidth="1"/>
    <col min="4612" max="4612" width="17.5" style="33" customWidth="1"/>
    <col min="4613" max="4613" width="43.75" style="33" customWidth="1"/>
    <col min="4614" max="4615" width="17.5" style="33" customWidth="1"/>
    <col min="4616" max="4864" width="7.75" style="33"/>
    <col min="4865" max="4865" width="5.25" style="33" customWidth="1"/>
    <col min="4866" max="4866" width="17.5" style="33" customWidth="1"/>
    <col min="4867" max="4867" width="8.75" style="33" customWidth="1"/>
    <col min="4868" max="4868" width="17.5" style="33" customWidth="1"/>
    <col min="4869" max="4869" width="43.75" style="33" customWidth="1"/>
    <col min="4870" max="4871" width="17.5" style="33" customWidth="1"/>
    <col min="4872" max="5120" width="7.75" style="33"/>
    <col min="5121" max="5121" width="5.25" style="33" customWidth="1"/>
    <col min="5122" max="5122" width="17.5" style="33" customWidth="1"/>
    <col min="5123" max="5123" width="8.75" style="33" customWidth="1"/>
    <col min="5124" max="5124" width="17.5" style="33" customWidth="1"/>
    <col min="5125" max="5125" width="43.75" style="33" customWidth="1"/>
    <col min="5126" max="5127" width="17.5" style="33" customWidth="1"/>
    <col min="5128" max="5376" width="7.75" style="33"/>
    <col min="5377" max="5377" width="5.25" style="33" customWidth="1"/>
    <col min="5378" max="5378" width="17.5" style="33" customWidth="1"/>
    <col min="5379" max="5379" width="8.75" style="33" customWidth="1"/>
    <col min="5380" max="5380" width="17.5" style="33" customWidth="1"/>
    <col min="5381" max="5381" width="43.75" style="33" customWidth="1"/>
    <col min="5382" max="5383" width="17.5" style="33" customWidth="1"/>
    <col min="5384" max="5632" width="7.75" style="33"/>
    <col min="5633" max="5633" width="5.25" style="33" customWidth="1"/>
    <col min="5634" max="5634" width="17.5" style="33" customWidth="1"/>
    <col min="5635" max="5635" width="8.75" style="33" customWidth="1"/>
    <col min="5636" max="5636" width="17.5" style="33" customWidth="1"/>
    <col min="5637" max="5637" width="43.75" style="33" customWidth="1"/>
    <col min="5638" max="5639" width="17.5" style="33" customWidth="1"/>
    <col min="5640" max="5888" width="7.75" style="33"/>
    <col min="5889" max="5889" width="5.25" style="33" customWidth="1"/>
    <col min="5890" max="5890" width="17.5" style="33" customWidth="1"/>
    <col min="5891" max="5891" width="8.75" style="33" customWidth="1"/>
    <col min="5892" max="5892" width="17.5" style="33" customWidth="1"/>
    <col min="5893" max="5893" width="43.75" style="33" customWidth="1"/>
    <col min="5894" max="5895" width="17.5" style="33" customWidth="1"/>
    <col min="5896" max="6144" width="7.75" style="33"/>
    <col min="6145" max="6145" width="5.25" style="33" customWidth="1"/>
    <col min="6146" max="6146" width="17.5" style="33" customWidth="1"/>
    <col min="6147" max="6147" width="8.75" style="33" customWidth="1"/>
    <col min="6148" max="6148" width="17.5" style="33" customWidth="1"/>
    <col min="6149" max="6149" width="43.75" style="33" customWidth="1"/>
    <col min="6150" max="6151" width="17.5" style="33" customWidth="1"/>
    <col min="6152" max="6400" width="7.75" style="33"/>
    <col min="6401" max="6401" width="5.25" style="33" customWidth="1"/>
    <col min="6402" max="6402" width="17.5" style="33" customWidth="1"/>
    <col min="6403" max="6403" width="8.75" style="33" customWidth="1"/>
    <col min="6404" max="6404" width="17.5" style="33" customWidth="1"/>
    <col min="6405" max="6405" width="43.75" style="33" customWidth="1"/>
    <col min="6406" max="6407" width="17.5" style="33" customWidth="1"/>
    <col min="6408" max="6656" width="7.75" style="33"/>
    <col min="6657" max="6657" width="5.25" style="33" customWidth="1"/>
    <col min="6658" max="6658" width="17.5" style="33" customWidth="1"/>
    <col min="6659" max="6659" width="8.75" style="33" customWidth="1"/>
    <col min="6660" max="6660" width="17.5" style="33" customWidth="1"/>
    <col min="6661" max="6661" width="43.75" style="33" customWidth="1"/>
    <col min="6662" max="6663" width="17.5" style="33" customWidth="1"/>
    <col min="6664" max="6912" width="7.75" style="33"/>
    <col min="6913" max="6913" width="5.25" style="33" customWidth="1"/>
    <col min="6914" max="6914" width="17.5" style="33" customWidth="1"/>
    <col min="6915" max="6915" width="8.75" style="33" customWidth="1"/>
    <col min="6916" max="6916" width="17.5" style="33" customWidth="1"/>
    <col min="6917" max="6917" width="43.75" style="33" customWidth="1"/>
    <col min="6918" max="6919" width="17.5" style="33" customWidth="1"/>
    <col min="6920" max="7168" width="7.75" style="33"/>
    <col min="7169" max="7169" width="5.25" style="33" customWidth="1"/>
    <col min="7170" max="7170" width="17.5" style="33" customWidth="1"/>
    <col min="7171" max="7171" width="8.75" style="33" customWidth="1"/>
    <col min="7172" max="7172" width="17.5" style="33" customWidth="1"/>
    <col min="7173" max="7173" width="43.75" style="33" customWidth="1"/>
    <col min="7174" max="7175" width="17.5" style="33" customWidth="1"/>
    <col min="7176" max="7424" width="7.75" style="33"/>
    <col min="7425" max="7425" width="5.25" style="33" customWidth="1"/>
    <col min="7426" max="7426" width="17.5" style="33" customWidth="1"/>
    <col min="7427" max="7427" width="8.75" style="33" customWidth="1"/>
    <col min="7428" max="7428" width="17.5" style="33" customWidth="1"/>
    <col min="7429" max="7429" width="43.75" style="33" customWidth="1"/>
    <col min="7430" max="7431" width="17.5" style="33" customWidth="1"/>
    <col min="7432" max="7680" width="7.75" style="33"/>
    <col min="7681" max="7681" width="5.25" style="33" customWidth="1"/>
    <col min="7682" max="7682" width="17.5" style="33" customWidth="1"/>
    <col min="7683" max="7683" width="8.75" style="33" customWidth="1"/>
    <col min="7684" max="7684" width="17.5" style="33" customWidth="1"/>
    <col min="7685" max="7685" width="43.75" style="33" customWidth="1"/>
    <col min="7686" max="7687" width="17.5" style="33" customWidth="1"/>
    <col min="7688" max="7936" width="7.75" style="33"/>
    <col min="7937" max="7937" width="5.25" style="33" customWidth="1"/>
    <col min="7938" max="7938" width="17.5" style="33" customWidth="1"/>
    <col min="7939" max="7939" width="8.75" style="33" customWidth="1"/>
    <col min="7940" max="7940" width="17.5" style="33" customWidth="1"/>
    <col min="7941" max="7941" width="43.75" style="33" customWidth="1"/>
    <col min="7942" max="7943" width="17.5" style="33" customWidth="1"/>
    <col min="7944" max="8192" width="7.75" style="33"/>
    <col min="8193" max="8193" width="5.25" style="33" customWidth="1"/>
    <col min="8194" max="8194" width="17.5" style="33" customWidth="1"/>
    <col min="8195" max="8195" width="8.75" style="33" customWidth="1"/>
    <col min="8196" max="8196" width="17.5" style="33" customWidth="1"/>
    <col min="8197" max="8197" width="43.75" style="33" customWidth="1"/>
    <col min="8198" max="8199" width="17.5" style="33" customWidth="1"/>
    <col min="8200" max="8448" width="7.75" style="33"/>
    <col min="8449" max="8449" width="5.25" style="33" customWidth="1"/>
    <col min="8450" max="8450" width="17.5" style="33" customWidth="1"/>
    <col min="8451" max="8451" width="8.75" style="33" customWidth="1"/>
    <col min="8452" max="8452" width="17.5" style="33" customWidth="1"/>
    <col min="8453" max="8453" width="43.75" style="33" customWidth="1"/>
    <col min="8454" max="8455" width="17.5" style="33" customWidth="1"/>
    <col min="8456" max="8704" width="7.75" style="33"/>
    <col min="8705" max="8705" width="5.25" style="33" customWidth="1"/>
    <col min="8706" max="8706" width="17.5" style="33" customWidth="1"/>
    <col min="8707" max="8707" width="8.75" style="33" customWidth="1"/>
    <col min="8708" max="8708" width="17.5" style="33" customWidth="1"/>
    <col min="8709" max="8709" width="43.75" style="33" customWidth="1"/>
    <col min="8710" max="8711" width="17.5" style="33" customWidth="1"/>
    <col min="8712" max="8960" width="7.75" style="33"/>
    <col min="8961" max="8961" width="5.25" style="33" customWidth="1"/>
    <col min="8962" max="8962" width="17.5" style="33" customWidth="1"/>
    <col min="8963" max="8963" width="8.75" style="33" customWidth="1"/>
    <col min="8964" max="8964" width="17.5" style="33" customWidth="1"/>
    <col min="8965" max="8965" width="43.75" style="33" customWidth="1"/>
    <col min="8966" max="8967" width="17.5" style="33" customWidth="1"/>
    <col min="8968" max="9216" width="7.75" style="33"/>
    <col min="9217" max="9217" width="5.25" style="33" customWidth="1"/>
    <col min="9218" max="9218" width="17.5" style="33" customWidth="1"/>
    <col min="9219" max="9219" width="8.75" style="33" customWidth="1"/>
    <col min="9220" max="9220" width="17.5" style="33" customWidth="1"/>
    <col min="9221" max="9221" width="43.75" style="33" customWidth="1"/>
    <col min="9222" max="9223" width="17.5" style="33" customWidth="1"/>
    <col min="9224" max="9472" width="7.75" style="33"/>
    <col min="9473" max="9473" width="5.25" style="33" customWidth="1"/>
    <col min="9474" max="9474" width="17.5" style="33" customWidth="1"/>
    <col min="9475" max="9475" width="8.75" style="33" customWidth="1"/>
    <col min="9476" max="9476" width="17.5" style="33" customWidth="1"/>
    <col min="9477" max="9477" width="43.75" style="33" customWidth="1"/>
    <col min="9478" max="9479" width="17.5" style="33" customWidth="1"/>
    <col min="9480" max="9728" width="7.75" style="33"/>
    <col min="9729" max="9729" width="5.25" style="33" customWidth="1"/>
    <col min="9730" max="9730" width="17.5" style="33" customWidth="1"/>
    <col min="9731" max="9731" width="8.75" style="33" customWidth="1"/>
    <col min="9732" max="9732" width="17.5" style="33" customWidth="1"/>
    <col min="9733" max="9733" width="43.75" style="33" customWidth="1"/>
    <col min="9734" max="9735" width="17.5" style="33" customWidth="1"/>
    <col min="9736" max="9984" width="7.75" style="33"/>
    <col min="9985" max="9985" width="5.25" style="33" customWidth="1"/>
    <col min="9986" max="9986" width="17.5" style="33" customWidth="1"/>
    <col min="9987" max="9987" width="8.75" style="33" customWidth="1"/>
    <col min="9988" max="9988" width="17.5" style="33" customWidth="1"/>
    <col min="9989" max="9989" width="43.75" style="33" customWidth="1"/>
    <col min="9990" max="9991" width="17.5" style="33" customWidth="1"/>
    <col min="9992" max="10240" width="7.75" style="33"/>
    <col min="10241" max="10241" width="5.25" style="33" customWidth="1"/>
    <col min="10242" max="10242" width="17.5" style="33" customWidth="1"/>
    <col min="10243" max="10243" width="8.75" style="33" customWidth="1"/>
    <col min="10244" max="10244" width="17.5" style="33" customWidth="1"/>
    <col min="10245" max="10245" width="43.75" style="33" customWidth="1"/>
    <col min="10246" max="10247" width="17.5" style="33" customWidth="1"/>
    <col min="10248" max="10496" width="7.75" style="33"/>
    <col min="10497" max="10497" width="5.25" style="33" customWidth="1"/>
    <col min="10498" max="10498" width="17.5" style="33" customWidth="1"/>
    <col min="10499" max="10499" width="8.75" style="33" customWidth="1"/>
    <col min="10500" max="10500" width="17.5" style="33" customWidth="1"/>
    <col min="10501" max="10501" width="43.75" style="33" customWidth="1"/>
    <col min="10502" max="10503" width="17.5" style="33" customWidth="1"/>
    <col min="10504" max="10752" width="7.75" style="33"/>
    <col min="10753" max="10753" width="5.25" style="33" customWidth="1"/>
    <col min="10754" max="10754" width="17.5" style="33" customWidth="1"/>
    <col min="10755" max="10755" width="8.75" style="33" customWidth="1"/>
    <col min="10756" max="10756" width="17.5" style="33" customWidth="1"/>
    <col min="10757" max="10757" width="43.75" style="33" customWidth="1"/>
    <col min="10758" max="10759" width="17.5" style="33" customWidth="1"/>
    <col min="10760" max="11008" width="7.75" style="33"/>
    <col min="11009" max="11009" width="5.25" style="33" customWidth="1"/>
    <col min="11010" max="11010" width="17.5" style="33" customWidth="1"/>
    <col min="11011" max="11011" width="8.75" style="33" customWidth="1"/>
    <col min="11012" max="11012" width="17.5" style="33" customWidth="1"/>
    <col min="11013" max="11013" width="43.75" style="33" customWidth="1"/>
    <col min="11014" max="11015" width="17.5" style="33" customWidth="1"/>
    <col min="11016" max="11264" width="7.75" style="33"/>
    <col min="11265" max="11265" width="5.25" style="33" customWidth="1"/>
    <col min="11266" max="11266" width="17.5" style="33" customWidth="1"/>
    <col min="11267" max="11267" width="8.75" style="33" customWidth="1"/>
    <col min="11268" max="11268" width="17.5" style="33" customWidth="1"/>
    <col min="11269" max="11269" width="43.75" style="33" customWidth="1"/>
    <col min="11270" max="11271" width="17.5" style="33" customWidth="1"/>
    <col min="11272" max="11520" width="7.75" style="33"/>
    <col min="11521" max="11521" width="5.25" style="33" customWidth="1"/>
    <col min="11522" max="11522" width="17.5" style="33" customWidth="1"/>
    <col min="11523" max="11523" width="8.75" style="33" customWidth="1"/>
    <col min="11524" max="11524" width="17.5" style="33" customWidth="1"/>
    <col min="11525" max="11525" width="43.75" style="33" customWidth="1"/>
    <col min="11526" max="11527" width="17.5" style="33" customWidth="1"/>
    <col min="11528" max="11776" width="7.75" style="33"/>
    <col min="11777" max="11777" width="5.25" style="33" customWidth="1"/>
    <col min="11778" max="11778" width="17.5" style="33" customWidth="1"/>
    <col min="11779" max="11779" width="8.75" style="33" customWidth="1"/>
    <col min="11780" max="11780" width="17.5" style="33" customWidth="1"/>
    <col min="11781" max="11781" width="43.75" style="33" customWidth="1"/>
    <col min="11782" max="11783" width="17.5" style="33" customWidth="1"/>
    <col min="11784" max="12032" width="7.75" style="33"/>
    <col min="12033" max="12033" width="5.25" style="33" customWidth="1"/>
    <col min="12034" max="12034" width="17.5" style="33" customWidth="1"/>
    <col min="12035" max="12035" width="8.75" style="33" customWidth="1"/>
    <col min="12036" max="12036" width="17.5" style="33" customWidth="1"/>
    <col min="12037" max="12037" width="43.75" style="33" customWidth="1"/>
    <col min="12038" max="12039" width="17.5" style="33" customWidth="1"/>
    <col min="12040" max="12288" width="7.75" style="33"/>
    <col min="12289" max="12289" width="5.25" style="33" customWidth="1"/>
    <col min="12290" max="12290" width="17.5" style="33" customWidth="1"/>
    <col min="12291" max="12291" width="8.75" style="33" customWidth="1"/>
    <col min="12292" max="12292" width="17.5" style="33" customWidth="1"/>
    <col min="12293" max="12293" width="43.75" style="33" customWidth="1"/>
    <col min="12294" max="12295" width="17.5" style="33" customWidth="1"/>
    <col min="12296" max="12544" width="7.75" style="33"/>
    <col min="12545" max="12545" width="5.25" style="33" customWidth="1"/>
    <col min="12546" max="12546" width="17.5" style="33" customWidth="1"/>
    <col min="12547" max="12547" width="8.75" style="33" customWidth="1"/>
    <col min="12548" max="12548" width="17.5" style="33" customWidth="1"/>
    <col min="12549" max="12549" width="43.75" style="33" customWidth="1"/>
    <col min="12550" max="12551" width="17.5" style="33" customWidth="1"/>
    <col min="12552" max="12800" width="7.75" style="33"/>
    <col min="12801" max="12801" width="5.25" style="33" customWidth="1"/>
    <col min="12802" max="12802" width="17.5" style="33" customWidth="1"/>
    <col min="12803" max="12803" width="8.75" style="33" customWidth="1"/>
    <col min="12804" max="12804" width="17.5" style="33" customWidth="1"/>
    <col min="12805" max="12805" width="43.75" style="33" customWidth="1"/>
    <col min="12806" max="12807" width="17.5" style="33" customWidth="1"/>
    <col min="12808" max="13056" width="7.75" style="33"/>
    <col min="13057" max="13057" width="5.25" style="33" customWidth="1"/>
    <col min="13058" max="13058" width="17.5" style="33" customWidth="1"/>
    <col min="13059" max="13059" width="8.75" style="33" customWidth="1"/>
    <col min="13060" max="13060" width="17.5" style="33" customWidth="1"/>
    <col min="13061" max="13061" width="43.75" style="33" customWidth="1"/>
    <col min="13062" max="13063" width="17.5" style="33" customWidth="1"/>
    <col min="13064" max="13312" width="7.75" style="33"/>
    <col min="13313" max="13313" width="5.25" style="33" customWidth="1"/>
    <col min="13314" max="13314" width="17.5" style="33" customWidth="1"/>
    <col min="13315" max="13315" width="8.75" style="33" customWidth="1"/>
    <col min="13316" max="13316" width="17.5" style="33" customWidth="1"/>
    <col min="13317" max="13317" width="43.75" style="33" customWidth="1"/>
    <col min="13318" max="13319" width="17.5" style="33" customWidth="1"/>
    <col min="13320" max="13568" width="7.75" style="33"/>
    <col min="13569" max="13569" width="5.25" style="33" customWidth="1"/>
    <col min="13570" max="13570" width="17.5" style="33" customWidth="1"/>
    <col min="13571" max="13571" width="8.75" style="33" customWidth="1"/>
    <col min="13572" max="13572" width="17.5" style="33" customWidth="1"/>
    <col min="13573" max="13573" width="43.75" style="33" customWidth="1"/>
    <col min="13574" max="13575" width="17.5" style="33" customWidth="1"/>
    <col min="13576" max="13824" width="7.75" style="33"/>
    <col min="13825" max="13825" width="5.25" style="33" customWidth="1"/>
    <col min="13826" max="13826" width="17.5" style="33" customWidth="1"/>
    <col min="13827" max="13827" width="8.75" style="33" customWidth="1"/>
    <col min="13828" max="13828" width="17.5" style="33" customWidth="1"/>
    <col min="13829" max="13829" width="43.75" style="33" customWidth="1"/>
    <col min="13830" max="13831" width="17.5" style="33" customWidth="1"/>
    <col min="13832" max="14080" width="7.75" style="33"/>
    <col min="14081" max="14081" width="5.25" style="33" customWidth="1"/>
    <col min="14082" max="14082" width="17.5" style="33" customWidth="1"/>
    <col min="14083" max="14083" width="8.75" style="33" customWidth="1"/>
    <col min="14084" max="14084" width="17.5" style="33" customWidth="1"/>
    <col min="14085" max="14085" width="43.75" style="33" customWidth="1"/>
    <col min="14086" max="14087" width="17.5" style="33" customWidth="1"/>
    <col min="14088" max="14336" width="7.75" style="33"/>
    <col min="14337" max="14337" width="5.25" style="33" customWidth="1"/>
    <col min="14338" max="14338" width="17.5" style="33" customWidth="1"/>
    <col min="14339" max="14339" width="8.75" style="33" customWidth="1"/>
    <col min="14340" max="14340" width="17.5" style="33" customWidth="1"/>
    <col min="14341" max="14341" width="43.75" style="33" customWidth="1"/>
    <col min="14342" max="14343" width="17.5" style="33" customWidth="1"/>
    <col min="14344" max="14592" width="7.75" style="33"/>
    <col min="14593" max="14593" width="5.25" style="33" customWidth="1"/>
    <col min="14594" max="14594" width="17.5" style="33" customWidth="1"/>
    <col min="14595" max="14595" width="8.75" style="33" customWidth="1"/>
    <col min="14596" max="14596" width="17.5" style="33" customWidth="1"/>
    <col min="14597" max="14597" width="43.75" style="33" customWidth="1"/>
    <col min="14598" max="14599" width="17.5" style="33" customWidth="1"/>
    <col min="14600" max="14848" width="7.75" style="33"/>
    <col min="14849" max="14849" width="5.25" style="33" customWidth="1"/>
    <col min="14850" max="14850" width="17.5" style="33" customWidth="1"/>
    <col min="14851" max="14851" width="8.75" style="33" customWidth="1"/>
    <col min="14852" max="14852" width="17.5" style="33" customWidth="1"/>
    <col min="14853" max="14853" width="43.75" style="33" customWidth="1"/>
    <col min="14854" max="14855" width="17.5" style="33" customWidth="1"/>
    <col min="14856" max="15104" width="7.75" style="33"/>
    <col min="15105" max="15105" width="5.25" style="33" customWidth="1"/>
    <col min="15106" max="15106" width="17.5" style="33" customWidth="1"/>
    <col min="15107" max="15107" width="8.75" style="33" customWidth="1"/>
    <col min="15108" max="15108" width="17.5" style="33" customWidth="1"/>
    <col min="15109" max="15109" width="43.75" style="33" customWidth="1"/>
    <col min="15110" max="15111" width="17.5" style="33" customWidth="1"/>
    <col min="15112" max="15360" width="7.75" style="33"/>
    <col min="15361" max="15361" width="5.25" style="33" customWidth="1"/>
    <col min="15362" max="15362" width="17.5" style="33" customWidth="1"/>
    <col min="15363" max="15363" width="8.75" style="33" customWidth="1"/>
    <col min="15364" max="15364" width="17.5" style="33" customWidth="1"/>
    <col min="15365" max="15365" width="43.75" style="33" customWidth="1"/>
    <col min="15366" max="15367" width="17.5" style="33" customWidth="1"/>
    <col min="15368" max="15616" width="7.75" style="33"/>
    <col min="15617" max="15617" width="5.25" style="33" customWidth="1"/>
    <col min="15618" max="15618" width="17.5" style="33" customWidth="1"/>
    <col min="15619" max="15619" width="8.75" style="33" customWidth="1"/>
    <col min="15620" max="15620" width="17.5" style="33" customWidth="1"/>
    <col min="15621" max="15621" width="43.75" style="33" customWidth="1"/>
    <col min="15622" max="15623" width="17.5" style="33" customWidth="1"/>
    <col min="15624" max="15872" width="7.75" style="33"/>
    <col min="15873" max="15873" width="5.25" style="33" customWidth="1"/>
    <col min="15874" max="15874" width="17.5" style="33" customWidth="1"/>
    <col min="15875" max="15875" width="8.75" style="33" customWidth="1"/>
    <col min="15876" max="15876" width="17.5" style="33" customWidth="1"/>
    <col min="15877" max="15877" width="43.75" style="33" customWidth="1"/>
    <col min="15878" max="15879" width="17.5" style="33" customWidth="1"/>
    <col min="15880" max="16128" width="7.75" style="33"/>
    <col min="16129" max="16129" width="5.25" style="33" customWidth="1"/>
    <col min="16130" max="16130" width="17.5" style="33" customWidth="1"/>
    <col min="16131" max="16131" width="8.75" style="33" customWidth="1"/>
    <col min="16132" max="16132" width="17.5" style="33" customWidth="1"/>
    <col min="16133" max="16133" width="43.75" style="33" customWidth="1"/>
    <col min="16134" max="16135" width="17.5" style="33" customWidth="1"/>
    <col min="16136" max="16384" width="7.75" style="33"/>
  </cols>
  <sheetData>
    <row r="1" spans="1:7" x14ac:dyDescent="0.25">
      <c r="A1" s="41" t="s">
        <v>10</v>
      </c>
      <c r="B1" s="39"/>
      <c r="C1" s="42" t="s">
        <v>32</v>
      </c>
      <c r="D1" s="43"/>
      <c r="E1" s="39"/>
      <c r="F1" s="39"/>
      <c r="G1" s="39"/>
    </row>
    <row r="2" spans="1:7" x14ac:dyDescent="0.25">
      <c r="A2" s="42" t="s">
        <v>11</v>
      </c>
      <c r="B2" s="43"/>
      <c r="C2" s="42" t="s">
        <v>33</v>
      </c>
      <c r="D2" s="43"/>
      <c r="E2" s="39"/>
      <c r="F2" s="39"/>
      <c r="G2" s="39"/>
    </row>
    <row r="3" spans="1:7" x14ac:dyDescent="0.25">
      <c r="A3" s="32"/>
      <c r="B3" s="30"/>
      <c r="C3" s="30"/>
      <c r="D3" s="30"/>
      <c r="E3" s="30"/>
      <c r="F3" s="30"/>
      <c r="G3" s="30"/>
    </row>
    <row r="4" spans="1:7" ht="20.25" x14ac:dyDescent="0.25">
      <c r="A4" s="44" t="s">
        <v>131</v>
      </c>
      <c r="B4" s="39"/>
      <c r="C4" s="39"/>
      <c r="D4" s="39"/>
      <c r="E4" s="39"/>
      <c r="F4" s="39"/>
      <c r="G4" s="39"/>
    </row>
    <row r="5" spans="1:7" x14ac:dyDescent="0.25">
      <c r="A5" s="38" t="s">
        <v>132</v>
      </c>
      <c r="B5" s="39"/>
      <c r="C5" s="39"/>
      <c r="D5" s="39"/>
      <c r="E5" s="39"/>
      <c r="F5" s="39"/>
      <c r="G5" s="39"/>
    </row>
    <row r="6" spans="1:7" x14ac:dyDescent="0.25">
      <c r="A6" s="38"/>
      <c r="B6" s="39"/>
      <c r="C6" s="39"/>
      <c r="D6" s="39"/>
      <c r="E6" s="39"/>
      <c r="F6" s="39"/>
      <c r="G6" s="39"/>
    </row>
    <row r="7" spans="1:7" ht="28.5" x14ac:dyDescent="0.25">
      <c r="A7" s="13" t="s">
        <v>1</v>
      </c>
      <c r="B7" s="14" t="s">
        <v>73</v>
      </c>
      <c r="C7" s="13" t="s">
        <v>74</v>
      </c>
      <c r="D7" s="13" t="s">
        <v>75</v>
      </c>
      <c r="E7" s="13" t="s">
        <v>76</v>
      </c>
      <c r="F7" s="13" t="s">
        <v>77</v>
      </c>
      <c r="G7" s="13" t="s">
        <v>78</v>
      </c>
    </row>
    <row r="8" spans="1:7" ht="45" x14ac:dyDescent="0.25">
      <c r="A8" s="11">
        <v>1</v>
      </c>
      <c r="B8" s="15" t="s">
        <v>133</v>
      </c>
      <c r="C8" s="11">
        <v>1</v>
      </c>
      <c r="D8" s="11" t="s">
        <v>134</v>
      </c>
      <c r="E8" s="16" t="s">
        <v>135</v>
      </c>
      <c r="F8" s="11" t="s">
        <v>136</v>
      </c>
      <c r="G8" s="11" t="s">
        <v>137</v>
      </c>
    </row>
    <row r="9" spans="1:7" ht="105" x14ac:dyDescent="0.25">
      <c r="A9" s="11">
        <v>2</v>
      </c>
      <c r="B9" s="15" t="s">
        <v>138</v>
      </c>
      <c r="C9" s="11">
        <v>1</v>
      </c>
      <c r="D9" s="11" t="s">
        <v>139</v>
      </c>
      <c r="E9" s="16" t="s">
        <v>140</v>
      </c>
      <c r="F9" s="11" t="s">
        <v>141</v>
      </c>
      <c r="G9" s="11" t="s">
        <v>142</v>
      </c>
    </row>
    <row r="10" spans="1:7" ht="45" x14ac:dyDescent="0.25">
      <c r="A10" s="11">
        <v>3</v>
      </c>
      <c r="B10" s="15" t="s">
        <v>143</v>
      </c>
      <c r="C10" s="11">
        <v>1</v>
      </c>
      <c r="D10" s="11" t="s">
        <v>144</v>
      </c>
      <c r="E10" s="16" t="s">
        <v>135</v>
      </c>
      <c r="F10" s="11" t="s">
        <v>145</v>
      </c>
      <c r="G10" s="11" t="s">
        <v>146</v>
      </c>
    </row>
    <row r="11" spans="1:7" ht="105" x14ac:dyDescent="0.25">
      <c r="A11" s="11">
        <v>4</v>
      </c>
      <c r="B11" s="15" t="s">
        <v>147</v>
      </c>
      <c r="C11" s="11">
        <v>1</v>
      </c>
      <c r="D11" s="11" t="s">
        <v>148</v>
      </c>
      <c r="E11" s="16" t="s">
        <v>140</v>
      </c>
      <c r="F11" s="11" t="s">
        <v>149</v>
      </c>
      <c r="G11" s="11" t="s">
        <v>150</v>
      </c>
    </row>
    <row r="12" spans="1:7" ht="105" x14ac:dyDescent="0.25">
      <c r="A12" s="11">
        <v>5</v>
      </c>
      <c r="B12" s="15" t="s">
        <v>151</v>
      </c>
      <c r="C12" s="11">
        <v>1</v>
      </c>
      <c r="D12" s="11" t="s">
        <v>152</v>
      </c>
      <c r="E12" s="16" t="s">
        <v>140</v>
      </c>
      <c r="F12" s="11" t="s">
        <v>153</v>
      </c>
      <c r="G12" s="11" t="s">
        <v>154</v>
      </c>
    </row>
    <row r="13" spans="1:7" ht="105" x14ac:dyDescent="0.25">
      <c r="A13" s="11">
        <v>6</v>
      </c>
      <c r="B13" s="15" t="s">
        <v>155</v>
      </c>
      <c r="C13" s="11">
        <v>1</v>
      </c>
      <c r="D13" s="11" t="s">
        <v>156</v>
      </c>
      <c r="E13" s="16" t="s">
        <v>140</v>
      </c>
      <c r="F13" s="11" t="s">
        <v>157</v>
      </c>
      <c r="G13" s="11" t="s">
        <v>158</v>
      </c>
    </row>
    <row r="14" spans="1:7" ht="105" x14ac:dyDescent="0.25">
      <c r="A14" s="11">
        <v>7</v>
      </c>
      <c r="B14" s="15" t="s">
        <v>159</v>
      </c>
      <c r="C14" s="11">
        <v>1</v>
      </c>
      <c r="D14" s="11" t="s">
        <v>160</v>
      </c>
      <c r="E14" s="16" t="s">
        <v>140</v>
      </c>
      <c r="F14" s="11" t="s">
        <v>161</v>
      </c>
      <c r="G14" s="11" t="s">
        <v>162</v>
      </c>
    </row>
    <row r="15" spans="1:7" ht="105" x14ac:dyDescent="0.25">
      <c r="A15" s="11">
        <v>8</v>
      </c>
      <c r="B15" s="15" t="s">
        <v>163</v>
      </c>
      <c r="C15" s="11">
        <v>1</v>
      </c>
      <c r="D15" s="11" t="s">
        <v>160</v>
      </c>
      <c r="E15" s="16" t="s">
        <v>140</v>
      </c>
      <c r="F15" s="11" t="s">
        <v>164</v>
      </c>
      <c r="G15" s="11" t="s">
        <v>165</v>
      </c>
    </row>
    <row r="16" spans="1:7" ht="105" x14ac:dyDescent="0.25">
      <c r="A16" s="11">
        <v>9</v>
      </c>
      <c r="B16" s="15" t="s">
        <v>166</v>
      </c>
      <c r="C16" s="11">
        <v>1</v>
      </c>
      <c r="D16" s="11" t="s">
        <v>167</v>
      </c>
      <c r="E16" s="16" t="s">
        <v>140</v>
      </c>
      <c r="F16" s="11" t="s">
        <v>168</v>
      </c>
      <c r="G16" s="11" t="s">
        <v>169</v>
      </c>
    </row>
    <row r="17" spans="1:7" ht="105" x14ac:dyDescent="0.25">
      <c r="A17" s="11">
        <v>10</v>
      </c>
      <c r="B17" s="15" t="s">
        <v>170</v>
      </c>
      <c r="C17" s="11">
        <v>1</v>
      </c>
      <c r="D17" s="11" t="s">
        <v>171</v>
      </c>
      <c r="E17" s="16" t="s">
        <v>140</v>
      </c>
      <c r="F17" s="11" t="s">
        <v>172</v>
      </c>
      <c r="G17" s="11" t="s">
        <v>173</v>
      </c>
    </row>
    <row r="18" spans="1:7" ht="105" x14ac:dyDescent="0.25">
      <c r="A18" s="11">
        <v>11</v>
      </c>
      <c r="B18" s="15" t="s">
        <v>174</v>
      </c>
      <c r="C18" s="11">
        <v>1</v>
      </c>
      <c r="D18" s="11" t="s">
        <v>175</v>
      </c>
      <c r="E18" s="16" t="s">
        <v>140</v>
      </c>
      <c r="F18" s="11" t="s">
        <v>176</v>
      </c>
      <c r="G18" s="11" t="s">
        <v>177</v>
      </c>
    </row>
    <row r="19" spans="1:7" ht="45" x14ac:dyDescent="0.25">
      <c r="A19" s="11">
        <v>12</v>
      </c>
      <c r="B19" s="15" t="s">
        <v>178</v>
      </c>
      <c r="C19" s="11">
        <v>1</v>
      </c>
      <c r="D19" s="11" t="s">
        <v>179</v>
      </c>
      <c r="E19" s="16" t="s">
        <v>135</v>
      </c>
      <c r="F19" s="11" t="s">
        <v>180</v>
      </c>
      <c r="G19" s="11" t="s">
        <v>181</v>
      </c>
    </row>
    <row r="20" spans="1:7" ht="105" x14ac:dyDescent="0.25">
      <c r="A20" s="11">
        <v>13</v>
      </c>
      <c r="B20" s="15" t="s">
        <v>182</v>
      </c>
      <c r="C20" s="11">
        <v>1</v>
      </c>
      <c r="D20" s="11" t="s">
        <v>87</v>
      </c>
      <c r="E20" s="16" t="s">
        <v>140</v>
      </c>
      <c r="F20" s="11" t="s">
        <v>183</v>
      </c>
      <c r="G20" s="11" t="s">
        <v>184</v>
      </c>
    </row>
    <row r="21" spans="1:7" ht="150" x14ac:dyDescent="0.25">
      <c r="A21" s="11">
        <v>14</v>
      </c>
      <c r="B21" s="15" t="s">
        <v>185</v>
      </c>
      <c r="C21" s="11">
        <v>1</v>
      </c>
      <c r="D21" s="11" t="s">
        <v>186</v>
      </c>
      <c r="E21" s="16" t="s">
        <v>187</v>
      </c>
      <c r="F21" s="11" t="s">
        <v>188</v>
      </c>
      <c r="G21" s="11" t="s">
        <v>189</v>
      </c>
    </row>
    <row r="22" spans="1:7" ht="105" x14ac:dyDescent="0.25">
      <c r="A22" s="11">
        <v>15</v>
      </c>
      <c r="B22" s="15" t="s">
        <v>190</v>
      </c>
      <c r="C22" s="11">
        <v>1</v>
      </c>
      <c r="D22" s="11" t="s">
        <v>191</v>
      </c>
      <c r="E22" s="16" t="s">
        <v>140</v>
      </c>
      <c r="F22" s="11" t="s">
        <v>192</v>
      </c>
      <c r="G22" s="11" t="s">
        <v>193</v>
      </c>
    </row>
    <row r="23" spans="1:7" ht="105" x14ac:dyDescent="0.25">
      <c r="A23" s="11">
        <v>16</v>
      </c>
      <c r="B23" s="15" t="s">
        <v>194</v>
      </c>
      <c r="C23" s="11">
        <v>1</v>
      </c>
      <c r="D23" s="11" t="s">
        <v>84</v>
      </c>
      <c r="E23" s="16" t="s">
        <v>140</v>
      </c>
      <c r="F23" s="11" t="s">
        <v>195</v>
      </c>
      <c r="G23" s="11" t="s">
        <v>196</v>
      </c>
    </row>
    <row r="24" spans="1:7" ht="90" x14ac:dyDescent="0.25">
      <c r="A24" s="11">
        <v>17</v>
      </c>
      <c r="B24" s="15" t="s">
        <v>197</v>
      </c>
      <c r="C24" s="11">
        <v>1</v>
      </c>
      <c r="D24" s="11" t="s">
        <v>198</v>
      </c>
      <c r="E24" s="16" t="s">
        <v>199</v>
      </c>
      <c r="F24" s="11" t="s">
        <v>200</v>
      </c>
      <c r="G24" s="11" t="s">
        <v>201</v>
      </c>
    </row>
    <row r="25" spans="1:7" ht="105" x14ac:dyDescent="0.25">
      <c r="A25" s="11">
        <v>18</v>
      </c>
      <c r="B25" s="15" t="s">
        <v>202</v>
      </c>
      <c r="C25" s="11">
        <v>1</v>
      </c>
      <c r="D25" s="11" t="s">
        <v>203</v>
      </c>
      <c r="E25" s="16" t="s">
        <v>140</v>
      </c>
      <c r="F25" s="11" t="s">
        <v>204</v>
      </c>
      <c r="G25" s="11" t="s">
        <v>205</v>
      </c>
    </row>
    <row r="26" spans="1:7" ht="105" x14ac:dyDescent="0.25">
      <c r="A26" s="11">
        <v>19</v>
      </c>
      <c r="B26" s="15" t="s">
        <v>206</v>
      </c>
      <c r="C26" s="11">
        <v>1</v>
      </c>
      <c r="D26" s="11" t="s">
        <v>86</v>
      </c>
      <c r="E26" s="16" t="s">
        <v>140</v>
      </c>
      <c r="F26" s="11" t="s">
        <v>207</v>
      </c>
      <c r="G26" s="11" t="s">
        <v>208</v>
      </c>
    </row>
    <row r="27" spans="1:7" ht="105" x14ac:dyDescent="0.25">
      <c r="A27" s="11">
        <v>20</v>
      </c>
      <c r="B27" s="15" t="s">
        <v>209</v>
      </c>
      <c r="C27" s="11">
        <v>1</v>
      </c>
      <c r="D27" s="11" t="s">
        <v>83</v>
      </c>
      <c r="E27" s="16" t="s">
        <v>140</v>
      </c>
      <c r="F27" s="11" t="s">
        <v>210</v>
      </c>
      <c r="G27" s="11" t="s">
        <v>211</v>
      </c>
    </row>
    <row r="28" spans="1:7" ht="45" x14ac:dyDescent="0.25">
      <c r="A28" s="11">
        <v>21</v>
      </c>
      <c r="B28" s="15" t="s">
        <v>212</v>
      </c>
      <c r="C28" s="11">
        <v>1</v>
      </c>
      <c r="D28" s="11" t="s">
        <v>213</v>
      </c>
      <c r="E28" s="16" t="s">
        <v>135</v>
      </c>
      <c r="F28" s="11" t="s">
        <v>214</v>
      </c>
      <c r="G28" s="11" t="s">
        <v>215</v>
      </c>
    </row>
    <row r="29" spans="1:7" ht="105" x14ac:dyDescent="0.25">
      <c r="A29" s="11">
        <v>22</v>
      </c>
      <c r="B29" s="15" t="s">
        <v>216</v>
      </c>
      <c r="C29" s="11">
        <v>1</v>
      </c>
      <c r="D29" s="11" t="s">
        <v>217</v>
      </c>
      <c r="E29" s="16" t="s">
        <v>140</v>
      </c>
      <c r="F29" s="11" t="s">
        <v>218</v>
      </c>
      <c r="G29" s="11" t="s">
        <v>219</v>
      </c>
    </row>
    <row r="30" spans="1:7" ht="105" x14ac:dyDescent="0.25">
      <c r="A30" s="11">
        <v>23</v>
      </c>
      <c r="B30" s="15" t="s">
        <v>220</v>
      </c>
      <c r="C30" s="11">
        <v>1</v>
      </c>
      <c r="D30" s="11" t="s">
        <v>221</v>
      </c>
      <c r="E30" s="16" t="s">
        <v>140</v>
      </c>
      <c r="F30" s="11" t="s">
        <v>222</v>
      </c>
      <c r="G30" s="11" t="s">
        <v>223</v>
      </c>
    </row>
    <row r="31" spans="1:7" ht="105" x14ac:dyDescent="0.25">
      <c r="A31" s="11">
        <v>24</v>
      </c>
      <c r="B31" s="15" t="s">
        <v>224</v>
      </c>
      <c r="C31" s="11">
        <v>1</v>
      </c>
      <c r="D31" s="11" t="s">
        <v>225</v>
      </c>
      <c r="E31" s="16" t="s">
        <v>140</v>
      </c>
      <c r="F31" s="11" t="s">
        <v>226</v>
      </c>
      <c r="G31" s="11" t="s">
        <v>227</v>
      </c>
    </row>
    <row r="32" spans="1:7" ht="105" x14ac:dyDescent="0.25">
      <c r="A32" s="11">
        <v>25</v>
      </c>
      <c r="B32" s="15" t="s">
        <v>228</v>
      </c>
      <c r="C32" s="11">
        <v>1</v>
      </c>
      <c r="D32" s="11" t="s">
        <v>160</v>
      </c>
      <c r="E32" s="16" t="s">
        <v>140</v>
      </c>
      <c r="F32" s="11" t="s">
        <v>229</v>
      </c>
      <c r="G32" s="11" t="s">
        <v>230</v>
      </c>
    </row>
    <row r="33" spans="1:7" ht="105" x14ac:dyDescent="0.25">
      <c r="A33" s="11">
        <v>26</v>
      </c>
      <c r="B33" s="15" t="s">
        <v>231</v>
      </c>
      <c r="C33" s="11">
        <v>1</v>
      </c>
      <c r="D33" s="11" t="s">
        <v>90</v>
      </c>
      <c r="E33" s="16" t="s">
        <v>140</v>
      </c>
      <c r="F33" s="11" t="s">
        <v>232</v>
      </c>
      <c r="G33" s="11" t="s">
        <v>233</v>
      </c>
    </row>
    <row r="34" spans="1:7" ht="105" x14ac:dyDescent="0.25">
      <c r="A34" s="11">
        <v>27</v>
      </c>
      <c r="B34" s="15" t="s">
        <v>234</v>
      </c>
      <c r="C34" s="11">
        <v>1</v>
      </c>
      <c r="D34" s="11" t="s">
        <v>235</v>
      </c>
      <c r="E34" s="16" t="s">
        <v>140</v>
      </c>
      <c r="F34" s="11" t="s">
        <v>236</v>
      </c>
      <c r="G34" s="11" t="s">
        <v>237</v>
      </c>
    </row>
    <row r="35" spans="1:7" ht="105" x14ac:dyDescent="0.25">
      <c r="A35" s="11">
        <v>28</v>
      </c>
      <c r="B35" s="15" t="s">
        <v>238</v>
      </c>
      <c r="C35" s="11">
        <v>1</v>
      </c>
      <c r="D35" s="11" t="s">
        <v>89</v>
      </c>
      <c r="E35" s="16" t="s">
        <v>140</v>
      </c>
      <c r="F35" s="11" t="s">
        <v>239</v>
      </c>
      <c r="G35" s="11" t="s">
        <v>240</v>
      </c>
    </row>
    <row r="36" spans="1:7" ht="105" x14ac:dyDescent="0.25">
      <c r="A36" s="11">
        <v>29</v>
      </c>
      <c r="B36" s="15" t="s">
        <v>241</v>
      </c>
      <c r="C36" s="11">
        <v>1</v>
      </c>
      <c r="D36" s="11" t="s">
        <v>242</v>
      </c>
      <c r="E36" s="16" t="s">
        <v>140</v>
      </c>
      <c r="F36" s="11" t="s">
        <v>243</v>
      </c>
      <c r="G36" s="11" t="s">
        <v>244</v>
      </c>
    </row>
    <row r="37" spans="1:7" ht="105" x14ac:dyDescent="0.25">
      <c r="A37" s="11">
        <v>30</v>
      </c>
      <c r="B37" s="15" t="s">
        <v>245</v>
      </c>
      <c r="C37" s="11">
        <v>1</v>
      </c>
      <c r="D37" s="11" t="s">
        <v>246</v>
      </c>
      <c r="E37" s="16" t="s">
        <v>140</v>
      </c>
      <c r="F37" s="11" t="s">
        <v>247</v>
      </c>
      <c r="G37" s="11" t="s">
        <v>248</v>
      </c>
    </row>
    <row r="38" spans="1:7" ht="105" x14ac:dyDescent="0.25">
      <c r="A38" s="11">
        <v>31</v>
      </c>
      <c r="B38" s="15" t="s">
        <v>249</v>
      </c>
      <c r="C38" s="11">
        <v>1</v>
      </c>
      <c r="D38" s="11" t="s">
        <v>87</v>
      </c>
      <c r="E38" s="16" t="s">
        <v>140</v>
      </c>
      <c r="F38" s="11" t="s">
        <v>250</v>
      </c>
      <c r="G38" s="11" t="s">
        <v>251</v>
      </c>
    </row>
    <row r="39" spans="1:7" ht="105" x14ac:dyDescent="0.25">
      <c r="A39" s="11">
        <v>32</v>
      </c>
      <c r="B39" s="15" t="s">
        <v>252</v>
      </c>
      <c r="C39" s="11">
        <v>1</v>
      </c>
      <c r="D39" s="11" t="s">
        <v>87</v>
      </c>
      <c r="E39" s="16" t="s">
        <v>140</v>
      </c>
      <c r="F39" s="11" t="s">
        <v>253</v>
      </c>
      <c r="G39" s="11" t="s">
        <v>254</v>
      </c>
    </row>
    <row r="40" spans="1:7" ht="105" x14ac:dyDescent="0.25">
      <c r="A40" s="11">
        <v>33</v>
      </c>
      <c r="B40" s="15" t="s">
        <v>255</v>
      </c>
      <c r="C40" s="11">
        <v>1</v>
      </c>
      <c r="D40" s="11" t="s">
        <v>256</v>
      </c>
      <c r="E40" s="16" t="s">
        <v>140</v>
      </c>
      <c r="F40" s="11" t="s">
        <v>257</v>
      </c>
      <c r="G40" s="11" t="s">
        <v>258</v>
      </c>
    </row>
    <row r="41" spans="1:7" ht="105" x14ac:dyDescent="0.25">
      <c r="A41" s="11">
        <v>34</v>
      </c>
      <c r="B41" s="15" t="s">
        <v>259</v>
      </c>
      <c r="C41" s="11">
        <v>1</v>
      </c>
      <c r="D41" s="11" t="s">
        <v>260</v>
      </c>
      <c r="E41" s="16" t="s">
        <v>140</v>
      </c>
      <c r="F41" s="11" t="s">
        <v>261</v>
      </c>
      <c r="G41" s="11" t="s">
        <v>262</v>
      </c>
    </row>
    <row r="42" spans="1:7" ht="105" x14ac:dyDescent="0.25">
      <c r="A42" s="11">
        <v>35</v>
      </c>
      <c r="B42" s="15" t="s">
        <v>263</v>
      </c>
      <c r="C42" s="11">
        <v>1</v>
      </c>
      <c r="D42" s="11" t="s">
        <v>264</v>
      </c>
      <c r="E42" s="16" t="s">
        <v>140</v>
      </c>
      <c r="F42" s="11" t="s">
        <v>265</v>
      </c>
      <c r="G42" s="11" t="s">
        <v>266</v>
      </c>
    </row>
    <row r="43" spans="1:7" ht="105" x14ac:dyDescent="0.25">
      <c r="A43" s="11">
        <v>36</v>
      </c>
      <c r="B43" s="15" t="s">
        <v>267</v>
      </c>
      <c r="C43" s="11">
        <v>1</v>
      </c>
      <c r="D43" s="11" t="s">
        <v>268</v>
      </c>
      <c r="E43" s="16" t="s">
        <v>140</v>
      </c>
      <c r="F43" s="11" t="s">
        <v>269</v>
      </c>
      <c r="G43" s="11" t="s">
        <v>270</v>
      </c>
    </row>
    <row r="44" spans="1:7" ht="105" x14ac:dyDescent="0.25">
      <c r="A44" s="11">
        <v>37</v>
      </c>
      <c r="B44" s="15" t="s">
        <v>271</v>
      </c>
      <c r="C44" s="11">
        <v>1</v>
      </c>
      <c r="D44" s="11" t="s">
        <v>272</v>
      </c>
      <c r="E44" s="16" t="s">
        <v>140</v>
      </c>
      <c r="F44" s="11" t="s">
        <v>273</v>
      </c>
      <c r="G44" s="11" t="s">
        <v>274</v>
      </c>
    </row>
    <row r="45" spans="1:7" ht="105" x14ac:dyDescent="0.25">
      <c r="A45" s="11">
        <v>38</v>
      </c>
      <c r="B45" s="15" t="s">
        <v>275</v>
      </c>
      <c r="C45" s="11">
        <v>1</v>
      </c>
      <c r="D45" s="11" t="s">
        <v>276</v>
      </c>
      <c r="E45" s="16" t="s">
        <v>140</v>
      </c>
      <c r="F45" s="11" t="s">
        <v>277</v>
      </c>
      <c r="G45" s="11" t="s">
        <v>278</v>
      </c>
    </row>
    <row r="46" spans="1:7" ht="105" x14ac:dyDescent="0.25">
      <c r="A46" s="11">
        <v>39</v>
      </c>
      <c r="B46" s="15" t="s">
        <v>279</v>
      </c>
      <c r="C46" s="11">
        <v>1</v>
      </c>
      <c r="D46" s="11" t="s">
        <v>280</v>
      </c>
      <c r="E46" s="16" t="s">
        <v>140</v>
      </c>
      <c r="F46" s="11" t="s">
        <v>281</v>
      </c>
      <c r="G46" s="11" t="s">
        <v>282</v>
      </c>
    </row>
    <row r="47" spans="1:7" ht="105" x14ac:dyDescent="0.25">
      <c r="A47" s="11">
        <v>40</v>
      </c>
      <c r="B47" s="15" t="s">
        <v>283</v>
      </c>
      <c r="C47" s="11">
        <v>1</v>
      </c>
      <c r="D47" s="11" t="s">
        <v>284</v>
      </c>
      <c r="E47" s="16" t="s">
        <v>140</v>
      </c>
      <c r="F47" s="11" t="s">
        <v>285</v>
      </c>
      <c r="G47" s="11" t="s">
        <v>286</v>
      </c>
    </row>
    <row r="48" spans="1:7" ht="105" x14ac:dyDescent="0.25">
      <c r="A48" s="11">
        <v>41</v>
      </c>
      <c r="B48" s="15" t="s">
        <v>287</v>
      </c>
      <c r="C48" s="11">
        <v>1</v>
      </c>
      <c r="D48" s="11" t="s">
        <v>288</v>
      </c>
      <c r="E48" s="16" t="s">
        <v>140</v>
      </c>
      <c r="F48" s="11" t="s">
        <v>289</v>
      </c>
      <c r="G48" s="11" t="s">
        <v>290</v>
      </c>
    </row>
    <row r="49" spans="1:7" ht="105" x14ac:dyDescent="0.25">
      <c r="A49" s="11">
        <v>42</v>
      </c>
      <c r="B49" s="15" t="s">
        <v>291</v>
      </c>
      <c r="C49" s="11">
        <v>1</v>
      </c>
      <c r="D49" s="11" t="s">
        <v>292</v>
      </c>
      <c r="E49" s="16" t="s">
        <v>140</v>
      </c>
      <c r="F49" s="11" t="s">
        <v>293</v>
      </c>
      <c r="G49" s="11" t="s">
        <v>294</v>
      </c>
    </row>
    <row r="50" spans="1:7" ht="45" x14ac:dyDescent="0.25">
      <c r="A50" s="11">
        <v>43</v>
      </c>
      <c r="B50" s="15" t="s">
        <v>295</v>
      </c>
      <c r="C50" s="11">
        <v>1</v>
      </c>
      <c r="D50" s="11" t="s">
        <v>296</v>
      </c>
      <c r="E50" s="16" t="s">
        <v>135</v>
      </c>
      <c r="F50" s="11" t="s">
        <v>297</v>
      </c>
      <c r="G50" s="11" t="s">
        <v>298</v>
      </c>
    </row>
    <row r="51" spans="1:7" ht="105" x14ac:dyDescent="0.25">
      <c r="A51" s="11">
        <v>44</v>
      </c>
      <c r="B51" s="15" t="s">
        <v>299</v>
      </c>
      <c r="C51" s="11">
        <v>1</v>
      </c>
      <c r="D51" s="11" t="s">
        <v>167</v>
      </c>
      <c r="E51" s="16" t="s">
        <v>140</v>
      </c>
      <c r="F51" s="11" t="s">
        <v>300</v>
      </c>
      <c r="G51" s="11" t="s">
        <v>301</v>
      </c>
    </row>
    <row r="52" spans="1:7" ht="105" x14ac:dyDescent="0.25">
      <c r="A52" s="11">
        <v>45</v>
      </c>
      <c r="B52" s="15" t="s">
        <v>302</v>
      </c>
      <c r="C52" s="11">
        <v>1</v>
      </c>
      <c r="D52" s="11" t="s">
        <v>303</v>
      </c>
      <c r="E52" s="16" t="s">
        <v>140</v>
      </c>
      <c r="F52" s="11" t="s">
        <v>304</v>
      </c>
      <c r="G52" s="11" t="s">
        <v>305</v>
      </c>
    </row>
    <row r="53" spans="1:7" ht="105" x14ac:dyDescent="0.25">
      <c r="A53" s="11">
        <v>46</v>
      </c>
      <c r="B53" s="15" t="s">
        <v>306</v>
      </c>
      <c r="C53" s="11">
        <v>1</v>
      </c>
      <c r="D53" s="11" t="s">
        <v>264</v>
      </c>
      <c r="E53" s="16" t="s">
        <v>140</v>
      </c>
      <c r="F53" s="11" t="s">
        <v>307</v>
      </c>
      <c r="G53" s="11" t="s">
        <v>308</v>
      </c>
    </row>
    <row r="54" spans="1:7" ht="105" x14ac:dyDescent="0.25">
      <c r="A54" s="11">
        <v>47</v>
      </c>
      <c r="B54" s="15" t="s">
        <v>309</v>
      </c>
      <c r="C54" s="11">
        <v>1</v>
      </c>
      <c r="D54" s="11" t="s">
        <v>310</v>
      </c>
      <c r="E54" s="16" t="s">
        <v>140</v>
      </c>
      <c r="F54" s="11" t="s">
        <v>311</v>
      </c>
      <c r="G54" s="11" t="s">
        <v>312</v>
      </c>
    </row>
    <row r="55" spans="1:7" ht="105" x14ac:dyDescent="0.25">
      <c r="A55" s="11">
        <v>48</v>
      </c>
      <c r="B55" s="15" t="s">
        <v>313</v>
      </c>
      <c r="C55" s="11">
        <v>1</v>
      </c>
      <c r="D55" s="11" t="s">
        <v>314</v>
      </c>
      <c r="E55" s="16" t="s">
        <v>140</v>
      </c>
      <c r="F55" s="11" t="s">
        <v>315</v>
      </c>
      <c r="G55" s="11" t="s">
        <v>316</v>
      </c>
    </row>
    <row r="56" spans="1:7" ht="105" x14ac:dyDescent="0.25">
      <c r="A56" s="11">
        <v>49</v>
      </c>
      <c r="B56" s="15" t="s">
        <v>317</v>
      </c>
      <c r="C56" s="11">
        <v>1</v>
      </c>
      <c r="D56" s="11" t="s">
        <v>318</v>
      </c>
      <c r="E56" s="16" t="s">
        <v>140</v>
      </c>
      <c r="F56" s="11" t="s">
        <v>319</v>
      </c>
      <c r="G56" s="11" t="s">
        <v>320</v>
      </c>
    </row>
    <row r="57" spans="1:7" ht="45" x14ac:dyDescent="0.25">
      <c r="A57" s="11">
        <v>50</v>
      </c>
      <c r="B57" s="15" t="s">
        <v>321</v>
      </c>
      <c r="C57" s="11">
        <v>1</v>
      </c>
      <c r="D57" s="11" t="s">
        <v>322</v>
      </c>
      <c r="E57" s="16" t="s">
        <v>135</v>
      </c>
      <c r="F57" s="11" t="s">
        <v>323</v>
      </c>
      <c r="G57" s="11" t="s">
        <v>324</v>
      </c>
    </row>
    <row r="58" spans="1:7" ht="105" x14ac:dyDescent="0.25">
      <c r="A58" s="11">
        <v>51</v>
      </c>
      <c r="B58" s="15" t="s">
        <v>325</v>
      </c>
      <c r="C58" s="11">
        <v>1</v>
      </c>
      <c r="D58" s="11" t="s">
        <v>326</v>
      </c>
      <c r="E58" s="16" t="s">
        <v>140</v>
      </c>
      <c r="F58" s="11" t="s">
        <v>327</v>
      </c>
      <c r="G58" s="11" t="s">
        <v>328</v>
      </c>
    </row>
    <row r="59" spans="1:7" ht="105" x14ac:dyDescent="0.25">
      <c r="A59" s="11">
        <v>52</v>
      </c>
      <c r="B59" s="15" t="s">
        <v>329</v>
      </c>
      <c r="C59" s="11">
        <v>1</v>
      </c>
      <c r="D59" s="11" t="s">
        <v>330</v>
      </c>
      <c r="E59" s="16" t="s">
        <v>140</v>
      </c>
      <c r="F59" s="11" t="s">
        <v>331</v>
      </c>
      <c r="G59" s="11" t="s">
        <v>332</v>
      </c>
    </row>
    <row r="60" spans="1:7" ht="105" x14ac:dyDescent="0.25">
      <c r="A60" s="11">
        <v>53</v>
      </c>
      <c r="B60" s="15" t="s">
        <v>333</v>
      </c>
      <c r="C60" s="11">
        <v>1</v>
      </c>
      <c r="D60" s="11" t="s">
        <v>334</v>
      </c>
      <c r="E60" s="16" t="s">
        <v>140</v>
      </c>
      <c r="F60" s="11" t="s">
        <v>335</v>
      </c>
      <c r="G60" s="11" t="s">
        <v>336</v>
      </c>
    </row>
    <row r="61" spans="1:7" ht="105" x14ac:dyDescent="0.25">
      <c r="A61" s="11">
        <v>54</v>
      </c>
      <c r="B61" s="15" t="s">
        <v>337</v>
      </c>
      <c r="C61" s="11">
        <v>1</v>
      </c>
      <c r="D61" s="11" t="s">
        <v>87</v>
      </c>
      <c r="E61" s="16" t="s">
        <v>140</v>
      </c>
      <c r="F61" s="11" t="s">
        <v>338</v>
      </c>
      <c r="G61" s="11" t="s">
        <v>339</v>
      </c>
    </row>
    <row r="62" spans="1:7" ht="105" x14ac:dyDescent="0.25">
      <c r="A62" s="11">
        <v>55</v>
      </c>
      <c r="B62" s="15" t="s">
        <v>340</v>
      </c>
      <c r="C62" s="11">
        <v>1</v>
      </c>
      <c r="D62" s="11" t="s">
        <v>341</v>
      </c>
      <c r="E62" s="16" t="s">
        <v>140</v>
      </c>
      <c r="F62" s="11" t="s">
        <v>342</v>
      </c>
      <c r="G62" s="11" t="s">
        <v>343</v>
      </c>
    </row>
    <row r="63" spans="1:7" ht="45" x14ac:dyDescent="0.25">
      <c r="A63" s="11">
        <v>56</v>
      </c>
      <c r="B63" s="15" t="s">
        <v>344</v>
      </c>
      <c r="C63" s="11">
        <v>1</v>
      </c>
      <c r="D63" s="11" t="s">
        <v>345</v>
      </c>
      <c r="E63" s="16" t="s">
        <v>135</v>
      </c>
      <c r="F63" s="11" t="s">
        <v>346</v>
      </c>
      <c r="G63" s="11" t="s">
        <v>347</v>
      </c>
    </row>
    <row r="64" spans="1:7" ht="45" x14ac:dyDescent="0.25">
      <c r="A64" s="11">
        <v>57</v>
      </c>
      <c r="B64" s="15" t="s">
        <v>348</v>
      </c>
      <c r="C64" s="11">
        <v>1</v>
      </c>
      <c r="D64" s="11" t="s">
        <v>349</v>
      </c>
      <c r="E64" s="16" t="s">
        <v>135</v>
      </c>
      <c r="F64" s="11" t="s">
        <v>350</v>
      </c>
      <c r="G64" s="11" t="s">
        <v>351</v>
      </c>
    </row>
    <row r="65" spans="1:7" ht="45" x14ac:dyDescent="0.25">
      <c r="A65" s="11">
        <v>58</v>
      </c>
      <c r="B65" s="15" t="s">
        <v>352</v>
      </c>
      <c r="C65" s="11">
        <v>1</v>
      </c>
      <c r="D65" s="11" t="s">
        <v>353</v>
      </c>
      <c r="E65" s="16" t="s">
        <v>135</v>
      </c>
      <c r="F65" s="11" t="s">
        <v>354</v>
      </c>
      <c r="G65" s="11" t="s">
        <v>355</v>
      </c>
    </row>
    <row r="66" spans="1:7" ht="105" x14ac:dyDescent="0.25">
      <c r="A66" s="11">
        <v>59</v>
      </c>
      <c r="B66" s="15" t="s">
        <v>356</v>
      </c>
      <c r="C66" s="11">
        <v>1</v>
      </c>
      <c r="D66" s="11" t="s">
        <v>357</v>
      </c>
      <c r="E66" s="16" t="s">
        <v>140</v>
      </c>
      <c r="F66" s="11" t="s">
        <v>358</v>
      </c>
      <c r="G66" s="11" t="s">
        <v>359</v>
      </c>
    </row>
    <row r="67" spans="1:7" ht="105" x14ac:dyDescent="0.25">
      <c r="A67" s="11">
        <v>60</v>
      </c>
      <c r="B67" s="15" t="s">
        <v>360</v>
      </c>
      <c r="C67" s="11">
        <v>1</v>
      </c>
      <c r="D67" s="11" t="s">
        <v>361</v>
      </c>
      <c r="E67" s="16" t="s">
        <v>140</v>
      </c>
      <c r="F67" s="11" t="s">
        <v>362</v>
      </c>
      <c r="G67" s="11" t="s">
        <v>363</v>
      </c>
    </row>
    <row r="68" spans="1:7" ht="105" x14ac:dyDescent="0.25">
      <c r="A68" s="11">
        <v>61</v>
      </c>
      <c r="B68" s="15" t="s">
        <v>364</v>
      </c>
      <c r="C68" s="11">
        <v>1</v>
      </c>
      <c r="D68" s="11" t="s">
        <v>365</v>
      </c>
      <c r="E68" s="16" t="s">
        <v>140</v>
      </c>
      <c r="F68" s="11" t="s">
        <v>366</v>
      </c>
      <c r="G68" s="11" t="s">
        <v>367</v>
      </c>
    </row>
    <row r="69" spans="1:7" ht="30" x14ac:dyDescent="0.25">
      <c r="A69" s="11">
        <v>62</v>
      </c>
      <c r="B69" s="15" t="s">
        <v>368</v>
      </c>
      <c r="C69" s="11">
        <v>1</v>
      </c>
      <c r="D69" s="11" t="s">
        <v>369</v>
      </c>
      <c r="E69" s="16" t="s">
        <v>81</v>
      </c>
      <c r="F69" s="11" t="s">
        <v>370</v>
      </c>
      <c r="G69" s="11" t="s">
        <v>371</v>
      </c>
    </row>
    <row r="70" spans="1:7" ht="105" x14ac:dyDescent="0.25">
      <c r="A70" s="11">
        <v>63</v>
      </c>
      <c r="B70" s="15" t="s">
        <v>372</v>
      </c>
      <c r="C70" s="11">
        <v>1</v>
      </c>
      <c r="D70" s="11" t="s">
        <v>160</v>
      </c>
      <c r="E70" s="16" t="s">
        <v>140</v>
      </c>
      <c r="F70" s="11" t="s">
        <v>373</v>
      </c>
      <c r="G70" s="11" t="s">
        <v>374</v>
      </c>
    </row>
    <row r="71" spans="1:7" ht="105" x14ac:dyDescent="0.25">
      <c r="A71" s="11">
        <v>64</v>
      </c>
      <c r="B71" s="15" t="s">
        <v>375</v>
      </c>
      <c r="C71" s="11">
        <v>1</v>
      </c>
      <c r="D71" s="11" t="s">
        <v>376</v>
      </c>
      <c r="E71" s="16" t="s">
        <v>140</v>
      </c>
      <c r="F71" s="11" t="s">
        <v>377</v>
      </c>
      <c r="G71" s="11" t="s">
        <v>378</v>
      </c>
    </row>
    <row r="72" spans="1:7" ht="105" x14ac:dyDescent="0.25">
      <c r="A72" s="11">
        <v>65</v>
      </c>
      <c r="B72" s="15" t="s">
        <v>379</v>
      </c>
      <c r="C72" s="11">
        <v>1</v>
      </c>
      <c r="D72" s="11" t="s">
        <v>310</v>
      </c>
      <c r="E72" s="16" t="s">
        <v>140</v>
      </c>
      <c r="F72" s="11" t="s">
        <v>380</v>
      </c>
      <c r="G72" s="11" t="s">
        <v>381</v>
      </c>
    </row>
    <row r="73" spans="1:7" ht="105" x14ac:dyDescent="0.25">
      <c r="A73" s="11">
        <v>66</v>
      </c>
      <c r="B73" s="15" t="s">
        <v>382</v>
      </c>
      <c r="C73" s="11">
        <v>1</v>
      </c>
      <c r="D73" s="11" t="s">
        <v>383</v>
      </c>
      <c r="E73" s="16" t="s">
        <v>140</v>
      </c>
      <c r="F73" s="11" t="s">
        <v>384</v>
      </c>
      <c r="G73" s="11" t="s">
        <v>385</v>
      </c>
    </row>
    <row r="74" spans="1:7" ht="105" x14ac:dyDescent="0.25">
      <c r="A74" s="11">
        <v>67</v>
      </c>
      <c r="B74" s="15" t="s">
        <v>386</v>
      </c>
      <c r="C74" s="11">
        <v>1</v>
      </c>
      <c r="D74" s="11" t="s">
        <v>387</v>
      </c>
      <c r="E74" s="16" t="s">
        <v>140</v>
      </c>
      <c r="F74" s="11" t="s">
        <v>388</v>
      </c>
      <c r="G74" s="11" t="s">
        <v>389</v>
      </c>
    </row>
    <row r="75" spans="1:7" ht="105" x14ac:dyDescent="0.25">
      <c r="A75" s="11">
        <v>68</v>
      </c>
      <c r="B75" s="15" t="s">
        <v>390</v>
      </c>
      <c r="C75" s="11">
        <v>1</v>
      </c>
      <c r="D75" s="11" t="s">
        <v>391</v>
      </c>
      <c r="E75" s="16" t="s">
        <v>140</v>
      </c>
      <c r="F75" s="11" t="s">
        <v>392</v>
      </c>
      <c r="G75" s="11" t="s">
        <v>393</v>
      </c>
    </row>
    <row r="76" spans="1:7" ht="105" x14ac:dyDescent="0.25">
      <c r="A76" s="11">
        <v>69</v>
      </c>
      <c r="B76" s="15" t="s">
        <v>394</v>
      </c>
      <c r="C76" s="11">
        <v>1</v>
      </c>
      <c r="D76" s="11" t="s">
        <v>160</v>
      </c>
      <c r="E76" s="16" t="s">
        <v>140</v>
      </c>
      <c r="F76" s="11" t="s">
        <v>395</v>
      </c>
      <c r="G76" s="11" t="s">
        <v>396</v>
      </c>
    </row>
    <row r="77" spans="1:7" ht="45" x14ac:dyDescent="0.25">
      <c r="A77" s="11">
        <v>70</v>
      </c>
      <c r="B77" s="15" t="s">
        <v>397</v>
      </c>
      <c r="C77" s="11">
        <v>1</v>
      </c>
      <c r="D77" s="11" t="s">
        <v>398</v>
      </c>
      <c r="E77" s="16" t="s">
        <v>135</v>
      </c>
      <c r="F77" s="11" t="s">
        <v>399</v>
      </c>
      <c r="G77" s="11" t="s">
        <v>400</v>
      </c>
    </row>
    <row r="78" spans="1:7" ht="105" x14ac:dyDescent="0.25">
      <c r="A78" s="11">
        <v>71</v>
      </c>
      <c r="B78" s="15" t="s">
        <v>401</v>
      </c>
      <c r="C78" s="11">
        <v>1</v>
      </c>
      <c r="D78" s="11" t="s">
        <v>402</v>
      </c>
      <c r="E78" s="16" t="s">
        <v>140</v>
      </c>
      <c r="F78" s="11" t="s">
        <v>403</v>
      </c>
      <c r="G78" s="11" t="s">
        <v>404</v>
      </c>
    </row>
    <row r="79" spans="1:7" ht="105" x14ac:dyDescent="0.25">
      <c r="A79" s="11">
        <v>72</v>
      </c>
      <c r="B79" s="15" t="s">
        <v>405</v>
      </c>
      <c r="C79" s="11">
        <v>1</v>
      </c>
      <c r="D79" s="11" t="s">
        <v>406</v>
      </c>
      <c r="E79" s="16" t="s">
        <v>140</v>
      </c>
      <c r="F79" s="11" t="s">
        <v>407</v>
      </c>
      <c r="G79" s="11" t="s">
        <v>408</v>
      </c>
    </row>
    <row r="80" spans="1:7" ht="105" x14ac:dyDescent="0.25">
      <c r="A80" s="11">
        <v>73</v>
      </c>
      <c r="B80" s="15" t="s">
        <v>409</v>
      </c>
      <c r="C80" s="11">
        <v>1</v>
      </c>
      <c r="D80" s="11" t="s">
        <v>410</v>
      </c>
      <c r="E80" s="16" t="s">
        <v>140</v>
      </c>
      <c r="F80" s="11" t="s">
        <v>411</v>
      </c>
      <c r="G80" s="11" t="s">
        <v>412</v>
      </c>
    </row>
    <row r="81" spans="1:7" ht="105" x14ac:dyDescent="0.25">
      <c r="A81" s="11">
        <v>74</v>
      </c>
      <c r="B81" s="15" t="s">
        <v>413</v>
      </c>
      <c r="C81" s="11">
        <v>1</v>
      </c>
      <c r="D81" s="11" t="s">
        <v>410</v>
      </c>
      <c r="E81" s="16" t="s">
        <v>140</v>
      </c>
      <c r="F81" s="11" t="s">
        <v>414</v>
      </c>
      <c r="G81" s="11" t="s">
        <v>415</v>
      </c>
    </row>
    <row r="82" spans="1:7" ht="105" x14ac:dyDescent="0.25">
      <c r="A82" s="11">
        <v>75</v>
      </c>
      <c r="B82" s="15" t="s">
        <v>416</v>
      </c>
      <c r="C82" s="11">
        <v>1</v>
      </c>
      <c r="D82" s="11" t="s">
        <v>417</v>
      </c>
      <c r="E82" s="16" t="s">
        <v>140</v>
      </c>
      <c r="F82" s="11" t="s">
        <v>418</v>
      </c>
      <c r="G82" s="11" t="s">
        <v>419</v>
      </c>
    </row>
    <row r="83" spans="1:7" ht="105" x14ac:dyDescent="0.25">
      <c r="A83" s="11">
        <v>76</v>
      </c>
      <c r="B83" s="15" t="s">
        <v>420</v>
      </c>
      <c r="C83" s="11">
        <v>1</v>
      </c>
      <c r="D83" s="11" t="s">
        <v>421</v>
      </c>
      <c r="E83" s="16" t="s">
        <v>140</v>
      </c>
      <c r="F83" s="11" t="s">
        <v>422</v>
      </c>
      <c r="G83" s="11" t="s">
        <v>423</v>
      </c>
    </row>
    <row r="84" spans="1:7" ht="105" x14ac:dyDescent="0.25">
      <c r="A84" s="11">
        <v>77</v>
      </c>
      <c r="B84" s="15" t="s">
        <v>424</v>
      </c>
      <c r="C84" s="11">
        <v>1</v>
      </c>
      <c r="D84" s="11" t="s">
        <v>84</v>
      </c>
      <c r="E84" s="16" t="s">
        <v>140</v>
      </c>
      <c r="F84" s="11" t="s">
        <v>425</v>
      </c>
      <c r="G84" s="11" t="s">
        <v>426</v>
      </c>
    </row>
    <row r="85" spans="1:7" ht="105" x14ac:dyDescent="0.25">
      <c r="A85" s="11">
        <v>78</v>
      </c>
      <c r="B85" s="15" t="s">
        <v>427</v>
      </c>
      <c r="C85" s="11">
        <v>1</v>
      </c>
      <c r="D85" s="11" t="s">
        <v>428</v>
      </c>
      <c r="E85" s="16" t="s">
        <v>140</v>
      </c>
      <c r="F85" s="11" t="s">
        <v>429</v>
      </c>
      <c r="G85" s="11" t="s">
        <v>430</v>
      </c>
    </row>
    <row r="86" spans="1:7" ht="105" x14ac:dyDescent="0.25">
      <c r="A86" s="11">
        <v>79</v>
      </c>
      <c r="B86" s="15" t="s">
        <v>431</v>
      </c>
      <c r="C86" s="11">
        <v>1</v>
      </c>
      <c r="D86" s="11" t="s">
        <v>432</v>
      </c>
      <c r="E86" s="16" t="s">
        <v>140</v>
      </c>
      <c r="F86" s="11" t="s">
        <v>433</v>
      </c>
      <c r="G86" s="11" t="s">
        <v>434</v>
      </c>
    </row>
    <row r="87" spans="1:7" ht="105" x14ac:dyDescent="0.25">
      <c r="A87" s="11">
        <v>80</v>
      </c>
      <c r="B87" s="15" t="s">
        <v>435</v>
      </c>
      <c r="C87" s="11">
        <v>1</v>
      </c>
      <c r="D87" s="11" t="s">
        <v>436</v>
      </c>
      <c r="E87" s="16" t="s">
        <v>140</v>
      </c>
      <c r="F87" s="11" t="s">
        <v>437</v>
      </c>
      <c r="G87" s="11" t="s">
        <v>438</v>
      </c>
    </row>
    <row r="88" spans="1:7" ht="105" x14ac:dyDescent="0.25">
      <c r="A88" s="11">
        <v>81</v>
      </c>
      <c r="B88" s="15" t="s">
        <v>439</v>
      </c>
      <c r="C88" s="11">
        <v>1</v>
      </c>
      <c r="D88" s="11" t="s">
        <v>440</v>
      </c>
      <c r="E88" s="16" t="s">
        <v>140</v>
      </c>
      <c r="F88" s="11" t="s">
        <v>441</v>
      </c>
      <c r="G88" s="11" t="s">
        <v>442</v>
      </c>
    </row>
    <row r="89" spans="1:7" ht="105" x14ac:dyDescent="0.25">
      <c r="A89" s="11">
        <v>82</v>
      </c>
      <c r="B89" s="15" t="s">
        <v>443</v>
      </c>
      <c r="C89" s="11">
        <v>1</v>
      </c>
      <c r="D89" s="11" t="s">
        <v>167</v>
      </c>
      <c r="E89" s="16" t="s">
        <v>140</v>
      </c>
      <c r="F89" s="11" t="s">
        <v>444</v>
      </c>
      <c r="G89" s="11" t="s">
        <v>445</v>
      </c>
    </row>
    <row r="90" spans="1:7" ht="105" x14ac:dyDescent="0.25">
      <c r="A90" s="11">
        <v>83</v>
      </c>
      <c r="B90" s="15" t="s">
        <v>446</v>
      </c>
      <c r="C90" s="11">
        <v>1</v>
      </c>
      <c r="D90" s="11" t="s">
        <v>268</v>
      </c>
      <c r="E90" s="16" t="s">
        <v>140</v>
      </c>
      <c r="F90" s="11" t="s">
        <v>447</v>
      </c>
      <c r="G90" s="11" t="s">
        <v>448</v>
      </c>
    </row>
    <row r="91" spans="1:7" ht="105" x14ac:dyDescent="0.25">
      <c r="A91" s="11">
        <v>84</v>
      </c>
      <c r="B91" s="15" t="s">
        <v>449</v>
      </c>
      <c r="C91" s="11">
        <v>1</v>
      </c>
      <c r="D91" s="11" t="s">
        <v>450</v>
      </c>
      <c r="E91" s="16" t="s">
        <v>140</v>
      </c>
      <c r="F91" s="11" t="s">
        <v>451</v>
      </c>
      <c r="G91" s="11" t="s">
        <v>452</v>
      </c>
    </row>
    <row r="92" spans="1:7" ht="105" x14ac:dyDescent="0.25">
      <c r="A92" s="11">
        <v>85</v>
      </c>
      <c r="B92" s="15" t="s">
        <v>453</v>
      </c>
      <c r="C92" s="11">
        <v>1</v>
      </c>
      <c r="D92" s="11" t="s">
        <v>454</v>
      </c>
      <c r="E92" s="16" t="s">
        <v>455</v>
      </c>
      <c r="F92" s="11" t="s">
        <v>456</v>
      </c>
      <c r="G92" s="11" t="s">
        <v>457</v>
      </c>
    </row>
    <row r="93" spans="1:7" ht="30" x14ac:dyDescent="0.25">
      <c r="A93" s="11">
        <v>86</v>
      </c>
      <c r="B93" s="15" t="s">
        <v>458</v>
      </c>
      <c r="C93" s="11">
        <v>1</v>
      </c>
      <c r="D93" s="11" t="s">
        <v>86</v>
      </c>
      <c r="E93" s="16" t="s">
        <v>459</v>
      </c>
      <c r="F93" s="11" t="s">
        <v>460</v>
      </c>
      <c r="G93" s="11" t="s">
        <v>461</v>
      </c>
    </row>
    <row r="94" spans="1:7" ht="105" x14ac:dyDescent="0.25">
      <c r="A94" s="11">
        <v>87</v>
      </c>
      <c r="B94" s="15" t="s">
        <v>462</v>
      </c>
      <c r="C94" s="11">
        <v>1</v>
      </c>
      <c r="D94" s="11" t="s">
        <v>463</v>
      </c>
      <c r="E94" s="16" t="s">
        <v>140</v>
      </c>
      <c r="F94" s="11" t="s">
        <v>464</v>
      </c>
      <c r="G94" s="11" t="s">
        <v>465</v>
      </c>
    </row>
    <row r="95" spans="1:7" ht="105" x14ac:dyDescent="0.25">
      <c r="A95" s="11">
        <v>88</v>
      </c>
      <c r="B95" s="15" t="s">
        <v>466</v>
      </c>
      <c r="C95" s="11">
        <v>1</v>
      </c>
      <c r="D95" s="11" t="s">
        <v>467</v>
      </c>
      <c r="E95" s="16" t="s">
        <v>140</v>
      </c>
      <c r="F95" s="11" t="s">
        <v>468</v>
      </c>
      <c r="G95" s="11" t="s">
        <v>469</v>
      </c>
    </row>
    <row r="96" spans="1:7" ht="105" x14ac:dyDescent="0.25">
      <c r="A96" s="11">
        <v>89</v>
      </c>
      <c r="B96" s="15" t="s">
        <v>470</v>
      </c>
      <c r="C96" s="11">
        <v>1</v>
      </c>
      <c r="D96" s="11" t="s">
        <v>471</v>
      </c>
      <c r="E96" s="16" t="s">
        <v>140</v>
      </c>
      <c r="F96" s="11" t="s">
        <v>472</v>
      </c>
      <c r="G96" s="11" t="s">
        <v>473</v>
      </c>
    </row>
    <row r="97" spans="1:7" ht="105" x14ac:dyDescent="0.25">
      <c r="A97" s="11">
        <v>90</v>
      </c>
      <c r="B97" s="15" t="s">
        <v>474</v>
      </c>
      <c r="C97" s="11">
        <v>1</v>
      </c>
      <c r="D97" s="11" t="s">
        <v>475</v>
      </c>
      <c r="E97" s="16" t="s">
        <v>140</v>
      </c>
      <c r="F97" s="11" t="s">
        <v>476</v>
      </c>
      <c r="G97" s="11" t="s">
        <v>477</v>
      </c>
    </row>
    <row r="98" spans="1:7" ht="105" x14ac:dyDescent="0.25">
      <c r="A98" s="11">
        <v>91</v>
      </c>
      <c r="B98" s="15" t="s">
        <v>478</v>
      </c>
      <c r="C98" s="11">
        <v>1</v>
      </c>
      <c r="D98" s="11" t="s">
        <v>89</v>
      </c>
      <c r="E98" s="16" t="s">
        <v>140</v>
      </c>
      <c r="F98" s="11" t="s">
        <v>479</v>
      </c>
      <c r="G98" s="11" t="s">
        <v>480</v>
      </c>
    </row>
    <row r="99" spans="1:7" ht="105" x14ac:dyDescent="0.25">
      <c r="A99" s="11">
        <v>92</v>
      </c>
      <c r="B99" s="15" t="s">
        <v>481</v>
      </c>
      <c r="C99" s="11">
        <v>1</v>
      </c>
      <c r="D99" s="11" t="s">
        <v>160</v>
      </c>
      <c r="E99" s="16" t="s">
        <v>140</v>
      </c>
      <c r="F99" s="11" t="s">
        <v>482</v>
      </c>
      <c r="G99" s="11" t="s">
        <v>483</v>
      </c>
    </row>
    <row r="100" spans="1:7" ht="105" x14ac:dyDescent="0.25">
      <c r="A100" s="11">
        <v>93</v>
      </c>
      <c r="B100" s="15" t="s">
        <v>484</v>
      </c>
      <c r="C100" s="11">
        <v>1</v>
      </c>
      <c r="D100" s="11" t="s">
        <v>160</v>
      </c>
      <c r="E100" s="16" t="s">
        <v>140</v>
      </c>
      <c r="F100" s="11" t="s">
        <v>485</v>
      </c>
      <c r="G100" s="11" t="s">
        <v>486</v>
      </c>
    </row>
    <row r="101" spans="1:7" ht="105" x14ac:dyDescent="0.25">
      <c r="A101" s="11">
        <v>94</v>
      </c>
      <c r="B101" s="15" t="s">
        <v>487</v>
      </c>
      <c r="C101" s="11">
        <v>1</v>
      </c>
      <c r="D101" s="11" t="s">
        <v>488</v>
      </c>
      <c r="E101" s="16" t="s">
        <v>140</v>
      </c>
      <c r="F101" s="11" t="s">
        <v>489</v>
      </c>
      <c r="G101" s="11" t="s">
        <v>490</v>
      </c>
    </row>
    <row r="102" spans="1:7" ht="105" x14ac:dyDescent="0.25">
      <c r="A102" s="11">
        <v>95</v>
      </c>
      <c r="B102" s="15" t="s">
        <v>491</v>
      </c>
      <c r="C102" s="11">
        <v>1</v>
      </c>
      <c r="D102" s="11" t="s">
        <v>492</v>
      </c>
      <c r="E102" s="16" t="s">
        <v>140</v>
      </c>
      <c r="F102" s="11" t="s">
        <v>493</v>
      </c>
      <c r="G102" s="11" t="s">
        <v>494</v>
      </c>
    </row>
    <row r="103" spans="1:7" ht="105" x14ac:dyDescent="0.25">
      <c r="A103" s="11">
        <v>96</v>
      </c>
      <c r="B103" s="15" t="s">
        <v>495</v>
      </c>
      <c r="C103" s="11">
        <v>1</v>
      </c>
      <c r="D103" s="11" t="s">
        <v>496</v>
      </c>
      <c r="E103" s="16" t="s">
        <v>140</v>
      </c>
      <c r="F103" s="11" t="s">
        <v>497</v>
      </c>
      <c r="G103" s="11" t="s">
        <v>498</v>
      </c>
    </row>
    <row r="104" spans="1:7" ht="105" x14ac:dyDescent="0.25">
      <c r="A104" s="11">
        <v>97</v>
      </c>
      <c r="B104" s="15" t="s">
        <v>499</v>
      </c>
      <c r="C104" s="11">
        <v>1</v>
      </c>
      <c r="D104" s="11" t="s">
        <v>86</v>
      </c>
      <c r="E104" s="16" t="s">
        <v>140</v>
      </c>
      <c r="F104" s="11" t="s">
        <v>500</v>
      </c>
      <c r="G104" s="11" t="s">
        <v>501</v>
      </c>
    </row>
    <row r="105" spans="1:7" ht="105" x14ac:dyDescent="0.25">
      <c r="A105" s="11">
        <v>98</v>
      </c>
      <c r="B105" s="15" t="s">
        <v>502</v>
      </c>
      <c r="C105" s="11">
        <v>1</v>
      </c>
      <c r="D105" s="11" t="s">
        <v>503</v>
      </c>
      <c r="E105" s="16" t="s">
        <v>140</v>
      </c>
      <c r="F105" s="11" t="s">
        <v>504</v>
      </c>
      <c r="G105" s="11" t="s">
        <v>505</v>
      </c>
    </row>
    <row r="106" spans="1:7" x14ac:dyDescent="0.25">
      <c r="A106" s="11">
        <v>99</v>
      </c>
      <c r="B106" s="15" t="s">
        <v>506</v>
      </c>
      <c r="C106" s="11">
        <v>1</v>
      </c>
      <c r="D106" s="11" t="s">
        <v>507</v>
      </c>
      <c r="E106" s="16" t="s">
        <v>80</v>
      </c>
      <c r="F106" s="11" t="s">
        <v>508</v>
      </c>
      <c r="G106" s="11" t="s">
        <v>509</v>
      </c>
    </row>
    <row r="107" spans="1:7" ht="105" x14ac:dyDescent="0.25">
      <c r="A107" s="11">
        <v>100</v>
      </c>
      <c r="B107" s="15" t="s">
        <v>510</v>
      </c>
      <c r="C107" s="11">
        <v>1</v>
      </c>
      <c r="D107" s="11" t="s">
        <v>511</v>
      </c>
      <c r="E107" s="16" t="s">
        <v>140</v>
      </c>
      <c r="F107" s="11" t="s">
        <v>512</v>
      </c>
      <c r="G107" s="11" t="s">
        <v>513</v>
      </c>
    </row>
    <row r="108" spans="1:7" ht="105" x14ac:dyDescent="0.25">
      <c r="A108" s="11">
        <v>101</v>
      </c>
      <c r="B108" s="15" t="s">
        <v>514</v>
      </c>
      <c r="C108" s="11">
        <v>1</v>
      </c>
      <c r="D108" s="11" t="s">
        <v>515</v>
      </c>
      <c r="E108" s="16" t="s">
        <v>140</v>
      </c>
      <c r="F108" s="11" t="s">
        <v>516</v>
      </c>
      <c r="G108" s="11" t="s">
        <v>517</v>
      </c>
    </row>
    <row r="109" spans="1:7" ht="105" x14ac:dyDescent="0.25">
      <c r="A109" s="11">
        <v>102</v>
      </c>
      <c r="B109" s="15" t="s">
        <v>518</v>
      </c>
      <c r="C109" s="11">
        <v>1</v>
      </c>
      <c r="D109" s="11" t="s">
        <v>519</v>
      </c>
      <c r="E109" s="16" t="s">
        <v>140</v>
      </c>
      <c r="F109" s="11" t="s">
        <v>520</v>
      </c>
      <c r="G109" s="11" t="s">
        <v>521</v>
      </c>
    </row>
    <row r="110" spans="1:7" ht="105" x14ac:dyDescent="0.25">
      <c r="A110" s="11">
        <v>103</v>
      </c>
      <c r="B110" s="15" t="s">
        <v>522</v>
      </c>
      <c r="C110" s="11">
        <v>1</v>
      </c>
      <c r="D110" s="11" t="s">
        <v>148</v>
      </c>
      <c r="E110" s="16" t="s">
        <v>140</v>
      </c>
      <c r="F110" s="11" t="s">
        <v>523</v>
      </c>
      <c r="G110" s="11" t="s">
        <v>524</v>
      </c>
    </row>
    <row r="111" spans="1:7" ht="105" x14ac:dyDescent="0.25">
      <c r="A111" s="11">
        <v>104</v>
      </c>
      <c r="B111" s="15" t="s">
        <v>525</v>
      </c>
      <c r="C111" s="11">
        <v>1</v>
      </c>
      <c r="D111" s="11" t="s">
        <v>87</v>
      </c>
      <c r="E111" s="16" t="s">
        <v>140</v>
      </c>
      <c r="F111" s="11" t="s">
        <v>526</v>
      </c>
      <c r="G111" s="11" t="s">
        <v>527</v>
      </c>
    </row>
    <row r="112" spans="1:7" ht="105" x14ac:dyDescent="0.25">
      <c r="A112" s="11">
        <v>105</v>
      </c>
      <c r="B112" s="15" t="s">
        <v>528</v>
      </c>
      <c r="C112" s="11">
        <v>1</v>
      </c>
      <c r="D112" s="11" t="s">
        <v>529</v>
      </c>
      <c r="E112" s="16" t="s">
        <v>140</v>
      </c>
      <c r="F112" s="11" t="s">
        <v>530</v>
      </c>
      <c r="G112" s="11" t="s">
        <v>531</v>
      </c>
    </row>
    <row r="113" spans="1:7" ht="60" x14ac:dyDescent="0.25">
      <c r="A113" s="11">
        <v>106</v>
      </c>
      <c r="B113" s="15" t="s">
        <v>532</v>
      </c>
      <c r="C113" s="11">
        <v>1</v>
      </c>
      <c r="D113" s="11" t="s">
        <v>533</v>
      </c>
      <c r="E113" s="16" t="s">
        <v>135</v>
      </c>
      <c r="F113" s="11" t="s">
        <v>534</v>
      </c>
      <c r="G113" s="11" t="s">
        <v>535</v>
      </c>
    </row>
    <row r="114" spans="1:7" ht="105" x14ac:dyDescent="0.25">
      <c r="A114" s="11">
        <v>107</v>
      </c>
      <c r="B114" s="15" t="s">
        <v>536</v>
      </c>
      <c r="C114" s="11">
        <v>1</v>
      </c>
      <c r="D114" s="11" t="s">
        <v>537</v>
      </c>
      <c r="E114" s="16" t="s">
        <v>140</v>
      </c>
      <c r="F114" s="11" t="s">
        <v>538</v>
      </c>
      <c r="G114" s="11" t="s">
        <v>539</v>
      </c>
    </row>
    <row r="115" spans="1:7" ht="105" x14ac:dyDescent="0.25">
      <c r="A115" s="11">
        <v>108</v>
      </c>
      <c r="B115" s="15" t="s">
        <v>540</v>
      </c>
      <c r="C115" s="11">
        <v>1</v>
      </c>
      <c r="D115" s="11" t="s">
        <v>541</v>
      </c>
      <c r="E115" s="16" t="s">
        <v>140</v>
      </c>
      <c r="F115" s="11" t="s">
        <v>542</v>
      </c>
      <c r="G115" s="11" t="s">
        <v>543</v>
      </c>
    </row>
    <row r="116" spans="1:7" ht="105" x14ac:dyDescent="0.25">
      <c r="A116" s="11">
        <v>109</v>
      </c>
      <c r="B116" s="15" t="s">
        <v>544</v>
      </c>
      <c r="C116" s="11">
        <v>1</v>
      </c>
      <c r="D116" s="11" t="s">
        <v>545</v>
      </c>
      <c r="E116" s="16" t="s">
        <v>140</v>
      </c>
      <c r="F116" s="11" t="s">
        <v>546</v>
      </c>
      <c r="G116" s="11" t="s">
        <v>547</v>
      </c>
    </row>
    <row r="117" spans="1:7" ht="105" x14ac:dyDescent="0.25">
      <c r="A117" s="11">
        <v>110</v>
      </c>
      <c r="B117" s="15" t="s">
        <v>548</v>
      </c>
      <c r="C117" s="11">
        <v>1</v>
      </c>
      <c r="D117" s="11" t="s">
        <v>292</v>
      </c>
      <c r="E117" s="16" t="s">
        <v>140</v>
      </c>
      <c r="F117" s="11" t="s">
        <v>549</v>
      </c>
      <c r="G117" s="11" t="s">
        <v>550</v>
      </c>
    </row>
    <row r="118" spans="1:7" ht="105" x14ac:dyDescent="0.25">
      <c r="A118" s="11">
        <v>111</v>
      </c>
      <c r="B118" s="15" t="s">
        <v>551</v>
      </c>
      <c r="C118" s="11">
        <v>1</v>
      </c>
      <c r="D118" s="11" t="s">
        <v>160</v>
      </c>
      <c r="E118" s="16" t="s">
        <v>140</v>
      </c>
      <c r="F118" s="11" t="s">
        <v>552</v>
      </c>
      <c r="G118" s="11" t="s">
        <v>553</v>
      </c>
    </row>
    <row r="119" spans="1:7" ht="105" x14ac:dyDescent="0.25">
      <c r="A119" s="11">
        <v>112</v>
      </c>
      <c r="B119" s="15" t="s">
        <v>554</v>
      </c>
      <c r="C119" s="11">
        <v>1</v>
      </c>
      <c r="D119" s="11" t="s">
        <v>555</v>
      </c>
      <c r="E119" s="16" t="s">
        <v>140</v>
      </c>
      <c r="F119" s="11" t="s">
        <v>556</v>
      </c>
      <c r="G119" s="11" t="s">
        <v>557</v>
      </c>
    </row>
    <row r="120" spans="1:7" ht="30" x14ac:dyDescent="0.25">
      <c r="A120" s="11">
        <v>113</v>
      </c>
      <c r="B120" s="15" t="s">
        <v>558</v>
      </c>
      <c r="C120" s="11">
        <v>1</v>
      </c>
      <c r="D120" s="11" t="s">
        <v>559</v>
      </c>
      <c r="E120" s="16" t="s">
        <v>560</v>
      </c>
      <c r="F120" s="11" t="s">
        <v>561</v>
      </c>
      <c r="G120" s="11" t="s">
        <v>562</v>
      </c>
    </row>
    <row r="121" spans="1:7" ht="105" x14ac:dyDescent="0.25">
      <c r="A121" s="11">
        <v>114</v>
      </c>
      <c r="B121" s="15" t="s">
        <v>563</v>
      </c>
      <c r="C121" s="11">
        <v>1</v>
      </c>
      <c r="D121" s="11" t="s">
        <v>564</v>
      </c>
      <c r="E121" s="16" t="s">
        <v>140</v>
      </c>
      <c r="F121" s="11" t="s">
        <v>565</v>
      </c>
      <c r="G121" s="11" t="s">
        <v>566</v>
      </c>
    </row>
    <row r="122" spans="1:7" ht="105" x14ac:dyDescent="0.25">
      <c r="A122" s="11">
        <v>115</v>
      </c>
      <c r="B122" s="15" t="s">
        <v>567</v>
      </c>
      <c r="C122" s="11">
        <v>1</v>
      </c>
      <c r="D122" s="11" t="s">
        <v>568</v>
      </c>
      <c r="E122" s="16" t="s">
        <v>140</v>
      </c>
      <c r="F122" s="11" t="s">
        <v>569</v>
      </c>
      <c r="G122" s="11" t="s">
        <v>570</v>
      </c>
    </row>
    <row r="123" spans="1:7" ht="105" x14ac:dyDescent="0.25">
      <c r="A123" s="11">
        <v>116</v>
      </c>
      <c r="B123" s="15" t="s">
        <v>571</v>
      </c>
      <c r="C123" s="11">
        <v>1</v>
      </c>
      <c r="D123" s="11" t="s">
        <v>85</v>
      </c>
      <c r="E123" s="16" t="s">
        <v>140</v>
      </c>
      <c r="F123" s="11" t="s">
        <v>572</v>
      </c>
      <c r="G123" s="11" t="s">
        <v>573</v>
      </c>
    </row>
    <row r="124" spans="1:7" ht="105" x14ac:dyDescent="0.25">
      <c r="A124" s="11">
        <v>117</v>
      </c>
      <c r="B124" s="15" t="s">
        <v>574</v>
      </c>
      <c r="C124" s="11">
        <v>1</v>
      </c>
      <c r="D124" s="11" t="s">
        <v>575</v>
      </c>
      <c r="E124" s="16" t="s">
        <v>140</v>
      </c>
      <c r="F124" s="11" t="s">
        <v>576</v>
      </c>
      <c r="G124" s="11" t="s">
        <v>577</v>
      </c>
    </row>
    <row r="125" spans="1:7" ht="105" x14ac:dyDescent="0.25">
      <c r="A125" s="11">
        <v>118</v>
      </c>
      <c r="B125" s="15" t="s">
        <v>578</v>
      </c>
      <c r="C125" s="11">
        <v>1</v>
      </c>
      <c r="D125" s="11" t="s">
        <v>579</v>
      </c>
      <c r="E125" s="16" t="s">
        <v>140</v>
      </c>
      <c r="F125" s="11" t="s">
        <v>580</v>
      </c>
      <c r="G125" s="11" t="s">
        <v>581</v>
      </c>
    </row>
    <row r="126" spans="1:7" ht="105" x14ac:dyDescent="0.25">
      <c r="A126" s="11">
        <v>119</v>
      </c>
      <c r="B126" s="15" t="s">
        <v>582</v>
      </c>
      <c r="C126" s="11">
        <v>1</v>
      </c>
      <c r="D126" s="11" t="s">
        <v>583</v>
      </c>
      <c r="E126" s="16" t="s">
        <v>140</v>
      </c>
      <c r="F126" s="11" t="s">
        <v>584</v>
      </c>
      <c r="G126" s="11" t="s">
        <v>585</v>
      </c>
    </row>
    <row r="127" spans="1:7" ht="105" x14ac:dyDescent="0.25">
      <c r="A127" s="11">
        <v>120</v>
      </c>
      <c r="B127" s="15" t="s">
        <v>586</v>
      </c>
      <c r="C127" s="11">
        <v>1</v>
      </c>
      <c r="D127" s="11" t="s">
        <v>587</v>
      </c>
      <c r="E127" s="16" t="s">
        <v>140</v>
      </c>
      <c r="F127" s="11" t="s">
        <v>588</v>
      </c>
      <c r="G127" s="11" t="s">
        <v>589</v>
      </c>
    </row>
    <row r="128" spans="1:7" ht="105" x14ac:dyDescent="0.25">
      <c r="A128" s="11">
        <v>121</v>
      </c>
      <c r="B128" s="15" t="s">
        <v>590</v>
      </c>
      <c r="C128" s="11">
        <v>1</v>
      </c>
      <c r="D128" s="11" t="s">
        <v>591</v>
      </c>
      <c r="E128" s="16" t="s">
        <v>140</v>
      </c>
      <c r="F128" s="11" t="s">
        <v>592</v>
      </c>
      <c r="G128" s="11" t="s">
        <v>593</v>
      </c>
    </row>
    <row r="129" spans="1:7" ht="105" x14ac:dyDescent="0.25">
      <c r="A129" s="11">
        <v>122</v>
      </c>
      <c r="B129" s="15" t="s">
        <v>594</v>
      </c>
      <c r="C129" s="11">
        <v>1</v>
      </c>
      <c r="D129" s="11" t="s">
        <v>595</v>
      </c>
      <c r="E129" s="16" t="s">
        <v>140</v>
      </c>
      <c r="F129" s="11" t="s">
        <v>596</v>
      </c>
      <c r="G129" s="11" t="s">
        <v>597</v>
      </c>
    </row>
    <row r="130" spans="1:7" ht="105" x14ac:dyDescent="0.25">
      <c r="A130" s="11">
        <v>123</v>
      </c>
      <c r="B130" s="15" t="s">
        <v>598</v>
      </c>
      <c r="C130" s="11">
        <v>1</v>
      </c>
      <c r="D130" s="11" t="s">
        <v>599</v>
      </c>
      <c r="E130" s="16" t="s">
        <v>140</v>
      </c>
      <c r="F130" s="11" t="s">
        <v>600</v>
      </c>
      <c r="G130" s="11" t="s">
        <v>601</v>
      </c>
    </row>
    <row r="131" spans="1:7" ht="105" x14ac:dyDescent="0.25">
      <c r="A131" s="11">
        <v>124</v>
      </c>
      <c r="B131" s="15" t="s">
        <v>602</v>
      </c>
      <c r="C131" s="11">
        <v>1</v>
      </c>
      <c r="D131" s="11" t="s">
        <v>603</v>
      </c>
      <c r="E131" s="16" t="s">
        <v>140</v>
      </c>
      <c r="F131" s="11" t="s">
        <v>604</v>
      </c>
      <c r="G131" s="11" t="s">
        <v>605</v>
      </c>
    </row>
    <row r="132" spans="1:7" ht="105" x14ac:dyDescent="0.25">
      <c r="A132" s="11">
        <v>125</v>
      </c>
      <c r="B132" s="15" t="s">
        <v>606</v>
      </c>
      <c r="C132" s="11">
        <v>1</v>
      </c>
      <c r="D132" s="11" t="s">
        <v>607</v>
      </c>
      <c r="E132" s="16" t="s">
        <v>140</v>
      </c>
      <c r="F132" s="11" t="s">
        <v>608</v>
      </c>
      <c r="G132" s="11" t="s">
        <v>609</v>
      </c>
    </row>
    <row r="133" spans="1:7" ht="105" x14ac:dyDescent="0.25">
      <c r="A133" s="11">
        <v>126</v>
      </c>
      <c r="B133" s="15" t="s">
        <v>610</v>
      </c>
      <c r="C133" s="11">
        <v>1</v>
      </c>
      <c r="D133" s="11" t="s">
        <v>611</v>
      </c>
      <c r="E133" s="16" t="s">
        <v>140</v>
      </c>
      <c r="F133" s="11" t="s">
        <v>612</v>
      </c>
      <c r="G133" s="11" t="s">
        <v>613</v>
      </c>
    </row>
    <row r="134" spans="1:7" ht="105" x14ac:dyDescent="0.25">
      <c r="A134" s="11">
        <v>127</v>
      </c>
      <c r="B134" s="15" t="s">
        <v>614</v>
      </c>
      <c r="C134" s="11">
        <v>1</v>
      </c>
      <c r="D134" s="11" t="s">
        <v>84</v>
      </c>
      <c r="E134" s="16" t="s">
        <v>140</v>
      </c>
      <c r="F134" s="11" t="s">
        <v>615</v>
      </c>
      <c r="G134" s="11" t="s">
        <v>616</v>
      </c>
    </row>
    <row r="135" spans="1:7" ht="45" x14ac:dyDescent="0.25">
      <c r="A135" s="11">
        <v>128</v>
      </c>
      <c r="B135" s="15" t="s">
        <v>617</v>
      </c>
      <c r="C135" s="11">
        <v>1</v>
      </c>
      <c r="D135" s="11" t="s">
        <v>618</v>
      </c>
      <c r="E135" s="16" t="s">
        <v>135</v>
      </c>
      <c r="F135" s="11" t="s">
        <v>619</v>
      </c>
      <c r="G135" s="11" t="s">
        <v>620</v>
      </c>
    </row>
    <row r="136" spans="1:7" ht="105" x14ac:dyDescent="0.25">
      <c r="A136" s="11">
        <v>129</v>
      </c>
      <c r="B136" s="15" t="s">
        <v>621</v>
      </c>
      <c r="C136" s="11">
        <v>1</v>
      </c>
      <c r="D136" s="11" t="s">
        <v>622</v>
      </c>
      <c r="E136" s="16" t="s">
        <v>140</v>
      </c>
      <c r="F136" s="11" t="s">
        <v>623</v>
      </c>
      <c r="G136" s="11" t="s">
        <v>624</v>
      </c>
    </row>
    <row r="137" spans="1:7" ht="105" x14ac:dyDescent="0.25">
      <c r="A137" s="11">
        <v>130</v>
      </c>
      <c r="B137" s="15" t="s">
        <v>625</v>
      </c>
      <c r="C137" s="11">
        <v>1</v>
      </c>
      <c r="D137" s="11" t="s">
        <v>626</v>
      </c>
      <c r="E137" s="16" t="s">
        <v>140</v>
      </c>
      <c r="F137" s="11" t="s">
        <v>627</v>
      </c>
      <c r="G137" s="11" t="s">
        <v>628</v>
      </c>
    </row>
    <row r="138" spans="1:7" ht="105" x14ac:dyDescent="0.25">
      <c r="A138" s="11">
        <v>131</v>
      </c>
      <c r="B138" s="15" t="s">
        <v>629</v>
      </c>
      <c r="C138" s="11">
        <v>1</v>
      </c>
      <c r="D138" s="11" t="s">
        <v>160</v>
      </c>
      <c r="E138" s="16" t="s">
        <v>140</v>
      </c>
      <c r="F138" s="11" t="s">
        <v>630</v>
      </c>
      <c r="G138" s="11" t="s">
        <v>631</v>
      </c>
    </row>
    <row r="139" spans="1:7" ht="105" x14ac:dyDescent="0.25">
      <c r="A139" s="11">
        <v>132</v>
      </c>
      <c r="B139" s="15" t="s">
        <v>632</v>
      </c>
      <c r="C139" s="11">
        <v>1</v>
      </c>
      <c r="D139" s="11" t="s">
        <v>160</v>
      </c>
      <c r="E139" s="16" t="s">
        <v>140</v>
      </c>
      <c r="F139" s="11" t="s">
        <v>633</v>
      </c>
      <c r="G139" s="11" t="s">
        <v>634</v>
      </c>
    </row>
    <row r="140" spans="1:7" ht="45" x14ac:dyDescent="0.25">
      <c r="A140" s="11">
        <v>133</v>
      </c>
      <c r="B140" s="15" t="s">
        <v>635</v>
      </c>
      <c r="C140" s="11">
        <v>1</v>
      </c>
      <c r="D140" s="11" t="s">
        <v>636</v>
      </c>
      <c r="E140" s="16" t="s">
        <v>135</v>
      </c>
      <c r="F140" s="11" t="s">
        <v>637</v>
      </c>
      <c r="G140" s="11" t="s">
        <v>638</v>
      </c>
    </row>
    <row r="141" spans="1:7" ht="45" x14ac:dyDescent="0.25">
      <c r="A141" s="11">
        <v>134</v>
      </c>
      <c r="B141" s="15" t="s">
        <v>639</v>
      </c>
      <c r="C141" s="11">
        <v>1</v>
      </c>
      <c r="D141" s="11" t="s">
        <v>640</v>
      </c>
      <c r="E141" s="16" t="s">
        <v>135</v>
      </c>
      <c r="F141" s="11" t="s">
        <v>641</v>
      </c>
      <c r="G141" s="11" t="s">
        <v>642</v>
      </c>
    </row>
    <row r="142" spans="1:7" ht="105" x14ac:dyDescent="0.25">
      <c r="A142" s="11">
        <v>135</v>
      </c>
      <c r="B142" s="15" t="s">
        <v>643</v>
      </c>
      <c r="C142" s="11">
        <v>1</v>
      </c>
      <c r="D142" s="11" t="s">
        <v>310</v>
      </c>
      <c r="E142" s="16" t="s">
        <v>140</v>
      </c>
      <c r="F142" s="11" t="s">
        <v>644</v>
      </c>
      <c r="G142" s="11" t="s">
        <v>645</v>
      </c>
    </row>
    <row r="143" spans="1:7" ht="45" x14ac:dyDescent="0.25">
      <c r="A143" s="11">
        <v>136</v>
      </c>
      <c r="B143" s="15" t="s">
        <v>646</v>
      </c>
      <c r="C143" s="11">
        <v>1</v>
      </c>
      <c r="D143" s="11" t="s">
        <v>647</v>
      </c>
      <c r="E143" s="16" t="s">
        <v>135</v>
      </c>
      <c r="F143" s="11" t="s">
        <v>648</v>
      </c>
      <c r="G143" s="11" t="s">
        <v>649</v>
      </c>
    </row>
    <row r="144" spans="1:7" ht="105" x14ac:dyDescent="0.25">
      <c r="A144" s="11">
        <v>137</v>
      </c>
      <c r="B144" s="15" t="s">
        <v>650</v>
      </c>
      <c r="C144" s="11">
        <v>1</v>
      </c>
      <c r="D144" s="11" t="s">
        <v>651</v>
      </c>
      <c r="E144" s="16" t="s">
        <v>140</v>
      </c>
      <c r="F144" s="11" t="s">
        <v>652</v>
      </c>
      <c r="G144" s="11" t="s">
        <v>653</v>
      </c>
    </row>
    <row r="145" spans="1:7" ht="105" x14ac:dyDescent="0.25">
      <c r="A145" s="11">
        <v>138</v>
      </c>
      <c r="B145" s="15" t="s">
        <v>654</v>
      </c>
      <c r="C145" s="11">
        <v>1</v>
      </c>
      <c r="D145" s="11" t="s">
        <v>410</v>
      </c>
      <c r="E145" s="16" t="s">
        <v>140</v>
      </c>
      <c r="F145" s="11" t="s">
        <v>655</v>
      </c>
      <c r="G145" s="11" t="s">
        <v>656</v>
      </c>
    </row>
    <row r="146" spans="1:7" ht="105" x14ac:dyDescent="0.25">
      <c r="A146" s="11">
        <v>139</v>
      </c>
      <c r="B146" s="15" t="s">
        <v>657</v>
      </c>
      <c r="C146" s="11">
        <v>1</v>
      </c>
      <c r="D146" s="11" t="s">
        <v>86</v>
      </c>
      <c r="E146" s="16" t="s">
        <v>140</v>
      </c>
      <c r="F146" s="11" t="s">
        <v>658</v>
      </c>
      <c r="G146" s="11" t="s">
        <v>659</v>
      </c>
    </row>
    <row r="147" spans="1:7" ht="105" x14ac:dyDescent="0.25">
      <c r="A147" s="11">
        <v>140</v>
      </c>
      <c r="B147" s="15" t="s">
        <v>660</v>
      </c>
      <c r="C147" s="11">
        <v>1</v>
      </c>
      <c r="D147" s="11" t="s">
        <v>661</v>
      </c>
      <c r="E147" s="16" t="s">
        <v>140</v>
      </c>
      <c r="F147" s="11" t="s">
        <v>662</v>
      </c>
      <c r="G147" s="11" t="s">
        <v>663</v>
      </c>
    </row>
    <row r="148" spans="1:7" ht="105" x14ac:dyDescent="0.25">
      <c r="A148" s="11">
        <v>141</v>
      </c>
      <c r="B148" s="15" t="s">
        <v>664</v>
      </c>
      <c r="C148" s="11">
        <v>1</v>
      </c>
      <c r="D148" s="11" t="s">
        <v>665</v>
      </c>
      <c r="E148" s="16" t="s">
        <v>140</v>
      </c>
      <c r="F148" s="11" t="s">
        <v>666</v>
      </c>
      <c r="G148" s="11" t="s">
        <v>667</v>
      </c>
    </row>
    <row r="149" spans="1:7" ht="105" x14ac:dyDescent="0.25">
      <c r="A149" s="11">
        <v>142</v>
      </c>
      <c r="B149" s="15" t="s">
        <v>668</v>
      </c>
      <c r="C149" s="11">
        <v>1</v>
      </c>
      <c r="D149" s="11" t="s">
        <v>669</v>
      </c>
      <c r="E149" s="16" t="s">
        <v>140</v>
      </c>
      <c r="F149" s="11" t="s">
        <v>670</v>
      </c>
      <c r="G149" s="11" t="s">
        <v>671</v>
      </c>
    </row>
    <row r="150" spans="1:7" ht="105" x14ac:dyDescent="0.25">
      <c r="A150" s="11">
        <v>143</v>
      </c>
      <c r="B150" s="15" t="s">
        <v>672</v>
      </c>
      <c r="C150" s="11">
        <v>1</v>
      </c>
      <c r="D150" s="11" t="s">
        <v>673</v>
      </c>
      <c r="E150" s="16" t="s">
        <v>140</v>
      </c>
      <c r="F150" s="11" t="s">
        <v>674</v>
      </c>
      <c r="G150" s="11" t="s">
        <v>675</v>
      </c>
    </row>
    <row r="151" spans="1:7" ht="105" x14ac:dyDescent="0.25">
      <c r="A151" s="11">
        <v>144</v>
      </c>
      <c r="B151" s="15" t="s">
        <v>676</v>
      </c>
      <c r="C151" s="11">
        <v>1</v>
      </c>
      <c r="D151" s="11" t="s">
        <v>88</v>
      </c>
      <c r="E151" s="16" t="s">
        <v>140</v>
      </c>
      <c r="F151" s="11" t="s">
        <v>677</v>
      </c>
      <c r="G151" s="11" t="s">
        <v>678</v>
      </c>
    </row>
    <row r="152" spans="1:7" ht="105" x14ac:dyDescent="0.25">
      <c r="A152" s="11">
        <v>145</v>
      </c>
      <c r="B152" s="15" t="s">
        <v>679</v>
      </c>
      <c r="C152" s="11">
        <v>1</v>
      </c>
      <c r="D152" s="11" t="s">
        <v>680</v>
      </c>
      <c r="E152" s="16" t="s">
        <v>140</v>
      </c>
      <c r="F152" s="11" t="s">
        <v>681</v>
      </c>
      <c r="G152" s="11" t="s">
        <v>682</v>
      </c>
    </row>
    <row r="153" spans="1:7" ht="105" x14ac:dyDescent="0.25">
      <c r="A153" s="11">
        <v>146</v>
      </c>
      <c r="B153" s="15" t="s">
        <v>683</v>
      </c>
      <c r="C153" s="11">
        <v>1</v>
      </c>
      <c r="D153" s="11" t="s">
        <v>684</v>
      </c>
      <c r="E153" s="16" t="s">
        <v>140</v>
      </c>
      <c r="F153" s="11" t="s">
        <v>685</v>
      </c>
      <c r="G153" s="11" t="s">
        <v>686</v>
      </c>
    </row>
    <row r="154" spans="1:7" ht="105" x14ac:dyDescent="0.25">
      <c r="A154" s="11">
        <v>147</v>
      </c>
      <c r="B154" s="15" t="s">
        <v>687</v>
      </c>
      <c r="C154" s="11">
        <v>1</v>
      </c>
      <c r="D154" s="11" t="s">
        <v>640</v>
      </c>
      <c r="E154" s="16" t="s">
        <v>140</v>
      </c>
      <c r="F154" s="11" t="s">
        <v>688</v>
      </c>
      <c r="G154" s="11" t="s">
        <v>689</v>
      </c>
    </row>
    <row r="155" spans="1:7" ht="105" x14ac:dyDescent="0.25">
      <c r="A155" s="11">
        <v>148</v>
      </c>
      <c r="B155" s="15" t="s">
        <v>690</v>
      </c>
      <c r="C155" s="11">
        <v>1</v>
      </c>
      <c r="D155" s="11" t="s">
        <v>691</v>
      </c>
      <c r="E155" s="16" t="s">
        <v>140</v>
      </c>
      <c r="F155" s="11" t="s">
        <v>692</v>
      </c>
      <c r="G155" s="11" t="s">
        <v>693</v>
      </c>
    </row>
    <row r="156" spans="1:7" ht="105" x14ac:dyDescent="0.25">
      <c r="A156" s="11">
        <v>149</v>
      </c>
      <c r="B156" s="15" t="s">
        <v>694</v>
      </c>
      <c r="C156" s="11">
        <v>1</v>
      </c>
      <c r="D156" s="11" t="s">
        <v>695</v>
      </c>
      <c r="E156" s="16" t="s">
        <v>140</v>
      </c>
      <c r="F156" s="11" t="s">
        <v>696</v>
      </c>
      <c r="G156" s="11" t="s">
        <v>697</v>
      </c>
    </row>
    <row r="157" spans="1:7" x14ac:dyDescent="0.25">
      <c r="A157" s="11">
        <v>150</v>
      </c>
      <c r="B157" s="15" t="s">
        <v>698</v>
      </c>
      <c r="C157" s="11">
        <v>1</v>
      </c>
      <c r="D157" s="11" t="s">
        <v>699</v>
      </c>
      <c r="E157" s="16" t="s">
        <v>700</v>
      </c>
      <c r="F157" s="11" t="s">
        <v>701</v>
      </c>
      <c r="G157" s="11" t="s">
        <v>702</v>
      </c>
    </row>
    <row r="158" spans="1:7" ht="60" x14ac:dyDescent="0.25">
      <c r="A158" s="11">
        <v>151</v>
      </c>
      <c r="B158" s="15" t="s">
        <v>703</v>
      </c>
      <c r="C158" s="11">
        <v>1</v>
      </c>
      <c r="D158" s="11" t="s">
        <v>704</v>
      </c>
      <c r="E158" s="16" t="s">
        <v>135</v>
      </c>
      <c r="F158" s="11" t="s">
        <v>705</v>
      </c>
      <c r="G158" s="11" t="s">
        <v>706</v>
      </c>
    </row>
    <row r="159" spans="1:7" ht="105" x14ac:dyDescent="0.25">
      <c r="A159" s="11">
        <v>152</v>
      </c>
      <c r="B159" s="15" t="s">
        <v>707</v>
      </c>
      <c r="C159" s="11">
        <v>1</v>
      </c>
      <c r="D159" s="11" t="s">
        <v>708</v>
      </c>
      <c r="E159" s="16" t="s">
        <v>140</v>
      </c>
      <c r="F159" s="11" t="s">
        <v>709</v>
      </c>
      <c r="G159" s="11" t="s">
        <v>710</v>
      </c>
    </row>
    <row r="160" spans="1:7" ht="105" x14ac:dyDescent="0.25">
      <c r="A160" s="11">
        <v>153</v>
      </c>
      <c r="B160" s="15" t="s">
        <v>711</v>
      </c>
      <c r="C160" s="11">
        <v>1</v>
      </c>
      <c r="D160" s="11" t="s">
        <v>463</v>
      </c>
      <c r="E160" s="16" t="s">
        <v>140</v>
      </c>
      <c r="F160" s="11" t="s">
        <v>712</v>
      </c>
      <c r="G160" s="11" t="s">
        <v>713</v>
      </c>
    </row>
    <row r="161" spans="1:7" ht="105" x14ac:dyDescent="0.25">
      <c r="A161" s="11">
        <v>154</v>
      </c>
      <c r="B161" s="15" t="s">
        <v>714</v>
      </c>
      <c r="C161" s="11">
        <v>1</v>
      </c>
      <c r="D161" s="11" t="s">
        <v>715</v>
      </c>
      <c r="E161" s="16" t="s">
        <v>140</v>
      </c>
      <c r="F161" s="11" t="s">
        <v>716</v>
      </c>
      <c r="G161" s="11" t="s">
        <v>717</v>
      </c>
    </row>
    <row r="162" spans="1:7" ht="45" x14ac:dyDescent="0.25">
      <c r="A162" s="11">
        <v>155</v>
      </c>
      <c r="B162" s="15" t="s">
        <v>718</v>
      </c>
      <c r="C162" s="11">
        <v>1</v>
      </c>
      <c r="D162" s="11" t="s">
        <v>310</v>
      </c>
      <c r="E162" s="16" t="s">
        <v>135</v>
      </c>
      <c r="F162" s="11" t="s">
        <v>719</v>
      </c>
      <c r="G162" s="11" t="s">
        <v>720</v>
      </c>
    </row>
    <row r="163" spans="1:7" ht="105" x14ac:dyDescent="0.25">
      <c r="A163" s="11">
        <v>156</v>
      </c>
      <c r="B163" s="15" t="s">
        <v>721</v>
      </c>
      <c r="C163" s="11">
        <v>1</v>
      </c>
      <c r="D163" s="11" t="s">
        <v>722</v>
      </c>
      <c r="E163" s="16" t="s">
        <v>140</v>
      </c>
      <c r="F163" s="11" t="s">
        <v>723</v>
      </c>
      <c r="G163" s="11" t="s">
        <v>724</v>
      </c>
    </row>
    <row r="164" spans="1:7" ht="30" x14ac:dyDescent="0.25">
      <c r="A164" s="11">
        <v>157</v>
      </c>
      <c r="B164" s="15" t="s">
        <v>725</v>
      </c>
      <c r="C164" s="11">
        <v>1</v>
      </c>
      <c r="D164" s="11" t="s">
        <v>726</v>
      </c>
      <c r="E164" s="16" t="s">
        <v>81</v>
      </c>
      <c r="F164" s="11" t="s">
        <v>727</v>
      </c>
      <c r="G164" s="11" t="s">
        <v>728</v>
      </c>
    </row>
    <row r="165" spans="1:7" ht="105" x14ac:dyDescent="0.25">
      <c r="A165" s="11">
        <v>158</v>
      </c>
      <c r="B165" s="15" t="s">
        <v>729</v>
      </c>
      <c r="C165" s="11">
        <v>1</v>
      </c>
      <c r="D165" s="11" t="s">
        <v>86</v>
      </c>
      <c r="E165" s="16" t="s">
        <v>140</v>
      </c>
      <c r="F165" s="11" t="s">
        <v>730</v>
      </c>
      <c r="G165" s="11" t="s">
        <v>731</v>
      </c>
    </row>
    <row r="166" spans="1:7" ht="105" x14ac:dyDescent="0.25">
      <c r="A166" s="11">
        <v>159</v>
      </c>
      <c r="B166" s="15" t="s">
        <v>732</v>
      </c>
      <c r="C166" s="11">
        <v>1</v>
      </c>
      <c r="D166" s="11" t="s">
        <v>733</v>
      </c>
      <c r="E166" s="16" t="s">
        <v>140</v>
      </c>
      <c r="F166" s="11" t="s">
        <v>734</v>
      </c>
      <c r="G166" s="11" t="s">
        <v>735</v>
      </c>
    </row>
    <row r="167" spans="1:7" ht="105" x14ac:dyDescent="0.25">
      <c r="A167" s="11">
        <v>160</v>
      </c>
      <c r="B167" s="15" t="s">
        <v>736</v>
      </c>
      <c r="C167" s="11">
        <v>1</v>
      </c>
      <c r="D167" s="11" t="s">
        <v>737</v>
      </c>
      <c r="E167" s="16" t="s">
        <v>140</v>
      </c>
      <c r="F167" s="11" t="s">
        <v>738</v>
      </c>
      <c r="G167" s="11" t="s">
        <v>739</v>
      </c>
    </row>
    <row r="168" spans="1:7" ht="105" x14ac:dyDescent="0.25">
      <c r="A168" s="11">
        <v>161</v>
      </c>
      <c r="B168" s="15" t="s">
        <v>740</v>
      </c>
      <c r="C168" s="11">
        <v>1</v>
      </c>
      <c r="D168" s="11" t="s">
        <v>83</v>
      </c>
      <c r="E168" s="16" t="s">
        <v>140</v>
      </c>
      <c r="F168" s="11" t="s">
        <v>741</v>
      </c>
      <c r="G168" s="11" t="s">
        <v>742</v>
      </c>
    </row>
    <row r="169" spans="1:7" ht="105" x14ac:dyDescent="0.25">
      <c r="A169" s="11">
        <v>162</v>
      </c>
      <c r="B169" s="15" t="s">
        <v>743</v>
      </c>
      <c r="C169" s="11">
        <v>1</v>
      </c>
      <c r="D169" s="11" t="s">
        <v>410</v>
      </c>
      <c r="E169" s="16" t="s">
        <v>140</v>
      </c>
      <c r="F169" s="11" t="s">
        <v>744</v>
      </c>
      <c r="G169" s="11" t="s">
        <v>745</v>
      </c>
    </row>
    <row r="170" spans="1:7" ht="105" x14ac:dyDescent="0.25">
      <c r="A170" s="11">
        <v>163</v>
      </c>
      <c r="B170" s="15" t="s">
        <v>746</v>
      </c>
      <c r="C170" s="11">
        <v>1</v>
      </c>
      <c r="D170" s="11" t="s">
        <v>410</v>
      </c>
      <c r="E170" s="16" t="s">
        <v>140</v>
      </c>
      <c r="F170" s="11" t="s">
        <v>747</v>
      </c>
      <c r="G170" s="11" t="s">
        <v>748</v>
      </c>
    </row>
    <row r="171" spans="1:7" ht="105" x14ac:dyDescent="0.25">
      <c r="A171" s="11">
        <v>164</v>
      </c>
      <c r="B171" s="15" t="s">
        <v>749</v>
      </c>
      <c r="C171" s="11">
        <v>1</v>
      </c>
      <c r="D171" s="11" t="s">
        <v>84</v>
      </c>
      <c r="E171" s="16" t="s">
        <v>140</v>
      </c>
      <c r="F171" s="11" t="s">
        <v>750</v>
      </c>
      <c r="G171" s="11" t="s">
        <v>751</v>
      </c>
    </row>
    <row r="172" spans="1:7" ht="105" x14ac:dyDescent="0.25">
      <c r="A172" s="11">
        <v>165</v>
      </c>
      <c r="B172" s="15" t="s">
        <v>752</v>
      </c>
      <c r="C172" s="11">
        <v>1</v>
      </c>
      <c r="D172" s="11" t="s">
        <v>753</v>
      </c>
      <c r="E172" s="16" t="s">
        <v>140</v>
      </c>
      <c r="F172" s="11" t="s">
        <v>754</v>
      </c>
      <c r="G172" s="11" t="s">
        <v>755</v>
      </c>
    </row>
    <row r="173" spans="1:7" x14ac:dyDescent="0.25">
      <c r="A173" s="29"/>
      <c r="B173" s="17"/>
      <c r="C173" s="29"/>
      <c r="D173" s="29"/>
      <c r="E173" s="18"/>
      <c r="F173" s="29"/>
      <c r="G173" s="29"/>
    </row>
    <row r="174" spans="1:7" x14ac:dyDescent="0.25">
      <c r="D174" s="40" t="s">
        <v>82</v>
      </c>
      <c r="E174" s="40"/>
    </row>
    <row r="175" spans="1:7" x14ac:dyDescent="0.25">
      <c r="D175" s="31"/>
      <c r="E175" s="31"/>
    </row>
    <row r="176" spans="1:7" x14ac:dyDescent="0.25">
      <c r="D176" s="31"/>
      <c r="E176" s="31"/>
    </row>
    <row r="177" spans="4:5" x14ac:dyDescent="0.25">
      <c r="D177" s="31"/>
      <c r="E177" s="31"/>
    </row>
    <row r="178" spans="4:5" x14ac:dyDescent="0.25">
      <c r="D178" s="31"/>
      <c r="E178" s="31"/>
    </row>
  </sheetData>
  <mergeCells count="8">
    <mergeCell ref="A6:G6"/>
    <mergeCell ref="D174:E174"/>
    <mergeCell ref="A1:B1"/>
    <mergeCell ref="C1:G1"/>
    <mergeCell ref="A2:B2"/>
    <mergeCell ref="C2:G2"/>
    <mergeCell ref="A4:G4"/>
    <mergeCell ref="A5:G5"/>
  </mergeCells>
  <pageMargins left="0.11811023622047245" right="0.11811023622047245" top="0.35433070866141736" bottom="0.35433070866141736"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election activeCell="E16" sqref="A6:S23"/>
    </sheetView>
  </sheetViews>
  <sheetFormatPr defaultColWidth="7.75" defaultRowHeight="15" x14ac:dyDescent="0.25"/>
  <cols>
    <col min="1" max="1" width="5.5" style="33" customWidth="1"/>
    <col min="2" max="2" width="22" style="33" customWidth="1"/>
    <col min="3" max="3" width="5.875" style="33" customWidth="1"/>
    <col min="4" max="4" width="5" style="33" customWidth="1"/>
    <col min="5" max="5" width="6" style="33" customWidth="1"/>
    <col min="6" max="6" width="5.125" style="33" customWidth="1"/>
    <col min="7" max="7" width="6.125" style="33" customWidth="1"/>
    <col min="8" max="8" width="7" style="33" customWidth="1"/>
    <col min="9" max="9" width="6.75" style="33" customWidth="1"/>
    <col min="10" max="10" width="5.875" style="33" customWidth="1"/>
    <col min="11" max="11" width="5" style="33" customWidth="1"/>
    <col min="12" max="12" width="5.5" style="33" customWidth="1"/>
    <col min="13" max="13" width="5.25" style="33" customWidth="1"/>
    <col min="14" max="14" width="5.5" style="33" customWidth="1"/>
    <col min="15" max="15" width="5.75" style="33" customWidth="1"/>
    <col min="16" max="17" width="4.625" style="33" customWidth="1"/>
    <col min="18" max="18" width="4.75" style="33" customWidth="1"/>
    <col min="19" max="19" width="7.625" style="33" customWidth="1"/>
    <col min="20" max="256" width="7.75" style="33"/>
    <col min="257" max="257" width="5.5" style="33" customWidth="1"/>
    <col min="258" max="258" width="20.375" style="33" customWidth="1"/>
    <col min="259" max="259" width="5.875" style="33" customWidth="1"/>
    <col min="260" max="260" width="5" style="33" customWidth="1"/>
    <col min="261" max="261" width="4.75" style="33" customWidth="1"/>
    <col min="262" max="262" width="5.125" style="33" customWidth="1"/>
    <col min="263" max="263" width="5" style="33" customWidth="1"/>
    <col min="264" max="264" width="5.875" style="33" customWidth="1"/>
    <col min="265" max="265" width="5" style="33" customWidth="1"/>
    <col min="266" max="266" width="5.875" style="33" customWidth="1"/>
    <col min="267" max="267" width="5" style="33" customWidth="1"/>
    <col min="268" max="268" width="5.5" style="33" customWidth="1"/>
    <col min="269" max="269" width="5.25" style="33" customWidth="1"/>
    <col min="270" max="270" width="5.5" style="33" customWidth="1"/>
    <col min="271" max="271" width="4.875" style="33" customWidth="1"/>
    <col min="272" max="273" width="4.625" style="33" customWidth="1"/>
    <col min="274" max="274" width="3.875" style="33" customWidth="1"/>
    <col min="275" max="275" width="6.375" style="33" customWidth="1"/>
    <col min="276" max="512" width="7.75" style="33"/>
    <col min="513" max="513" width="5.5" style="33" customWidth="1"/>
    <col min="514" max="514" width="20.375" style="33" customWidth="1"/>
    <col min="515" max="515" width="5.875" style="33" customWidth="1"/>
    <col min="516" max="516" width="5" style="33" customWidth="1"/>
    <col min="517" max="517" width="4.75" style="33" customWidth="1"/>
    <col min="518" max="518" width="5.125" style="33" customWidth="1"/>
    <col min="519" max="519" width="5" style="33" customWidth="1"/>
    <col min="520" max="520" width="5.875" style="33" customWidth="1"/>
    <col min="521" max="521" width="5" style="33" customWidth="1"/>
    <col min="522" max="522" width="5.875" style="33" customWidth="1"/>
    <col min="523" max="523" width="5" style="33" customWidth="1"/>
    <col min="524" max="524" width="5.5" style="33" customWidth="1"/>
    <col min="525" max="525" width="5.25" style="33" customWidth="1"/>
    <col min="526" max="526" width="5.5" style="33" customWidth="1"/>
    <col min="527" max="527" width="4.875" style="33" customWidth="1"/>
    <col min="528" max="529" width="4.625" style="33" customWidth="1"/>
    <col min="530" max="530" width="3.875" style="33" customWidth="1"/>
    <col min="531" max="531" width="6.375" style="33" customWidth="1"/>
    <col min="532" max="768" width="7.75" style="33"/>
    <col min="769" max="769" width="5.5" style="33" customWidth="1"/>
    <col min="770" max="770" width="20.375" style="33" customWidth="1"/>
    <col min="771" max="771" width="5.875" style="33" customWidth="1"/>
    <col min="772" max="772" width="5" style="33" customWidth="1"/>
    <col min="773" max="773" width="4.75" style="33" customWidth="1"/>
    <col min="774" max="774" width="5.125" style="33" customWidth="1"/>
    <col min="775" max="775" width="5" style="33" customWidth="1"/>
    <col min="776" max="776" width="5.875" style="33" customWidth="1"/>
    <col min="777" max="777" width="5" style="33" customWidth="1"/>
    <col min="778" max="778" width="5.875" style="33" customWidth="1"/>
    <col min="779" max="779" width="5" style="33" customWidth="1"/>
    <col min="780" max="780" width="5.5" style="33" customWidth="1"/>
    <col min="781" max="781" width="5.25" style="33" customWidth="1"/>
    <col min="782" max="782" width="5.5" style="33" customWidth="1"/>
    <col min="783" max="783" width="4.875" style="33" customWidth="1"/>
    <col min="784" max="785" width="4.625" style="33" customWidth="1"/>
    <col min="786" max="786" width="3.875" style="33" customWidth="1"/>
    <col min="787" max="787" width="6.375" style="33" customWidth="1"/>
    <col min="788" max="1024" width="7.75" style="33"/>
    <col min="1025" max="1025" width="5.5" style="33" customWidth="1"/>
    <col min="1026" max="1026" width="20.375" style="33" customWidth="1"/>
    <col min="1027" max="1027" width="5.875" style="33" customWidth="1"/>
    <col min="1028" max="1028" width="5" style="33" customWidth="1"/>
    <col min="1029" max="1029" width="4.75" style="33" customWidth="1"/>
    <col min="1030" max="1030" width="5.125" style="33" customWidth="1"/>
    <col min="1031" max="1031" width="5" style="33" customWidth="1"/>
    <col min="1032" max="1032" width="5.875" style="33" customWidth="1"/>
    <col min="1033" max="1033" width="5" style="33" customWidth="1"/>
    <col min="1034" max="1034" width="5.875" style="33" customWidth="1"/>
    <col min="1035" max="1035" width="5" style="33" customWidth="1"/>
    <col min="1036" max="1036" width="5.5" style="33" customWidth="1"/>
    <col min="1037" max="1037" width="5.25" style="33" customWidth="1"/>
    <col min="1038" max="1038" width="5.5" style="33" customWidth="1"/>
    <col min="1039" max="1039" width="4.875" style="33" customWidth="1"/>
    <col min="1040" max="1041" width="4.625" style="33" customWidth="1"/>
    <col min="1042" max="1042" width="3.875" style="33" customWidth="1"/>
    <col min="1043" max="1043" width="6.375" style="33" customWidth="1"/>
    <col min="1044" max="1280" width="7.75" style="33"/>
    <col min="1281" max="1281" width="5.5" style="33" customWidth="1"/>
    <col min="1282" max="1282" width="20.375" style="33" customWidth="1"/>
    <col min="1283" max="1283" width="5.875" style="33" customWidth="1"/>
    <col min="1284" max="1284" width="5" style="33" customWidth="1"/>
    <col min="1285" max="1285" width="4.75" style="33" customWidth="1"/>
    <col min="1286" max="1286" width="5.125" style="33" customWidth="1"/>
    <col min="1287" max="1287" width="5" style="33" customWidth="1"/>
    <col min="1288" max="1288" width="5.875" style="33" customWidth="1"/>
    <col min="1289" max="1289" width="5" style="33" customWidth="1"/>
    <col min="1290" max="1290" width="5.875" style="33" customWidth="1"/>
    <col min="1291" max="1291" width="5" style="33" customWidth="1"/>
    <col min="1292" max="1292" width="5.5" style="33" customWidth="1"/>
    <col min="1293" max="1293" width="5.25" style="33" customWidth="1"/>
    <col min="1294" max="1294" width="5.5" style="33" customWidth="1"/>
    <col min="1295" max="1295" width="4.875" style="33" customWidth="1"/>
    <col min="1296" max="1297" width="4.625" style="33" customWidth="1"/>
    <col min="1298" max="1298" width="3.875" style="33" customWidth="1"/>
    <col min="1299" max="1299" width="6.375" style="33" customWidth="1"/>
    <col min="1300" max="1536" width="7.75" style="33"/>
    <col min="1537" max="1537" width="5.5" style="33" customWidth="1"/>
    <col min="1538" max="1538" width="20.375" style="33" customWidth="1"/>
    <col min="1539" max="1539" width="5.875" style="33" customWidth="1"/>
    <col min="1540" max="1540" width="5" style="33" customWidth="1"/>
    <col min="1541" max="1541" width="4.75" style="33" customWidth="1"/>
    <col min="1542" max="1542" width="5.125" style="33" customWidth="1"/>
    <col min="1543" max="1543" width="5" style="33" customWidth="1"/>
    <col min="1544" max="1544" width="5.875" style="33" customWidth="1"/>
    <col min="1545" max="1545" width="5" style="33" customWidth="1"/>
    <col min="1546" max="1546" width="5.875" style="33" customWidth="1"/>
    <col min="1547" max="1547" width="5" style="33" customWidth="1"/>
    <col min="1548" max="1548" width="5.5" style="33" customWidth="1"/>
    <col min="1549" max="1549" width="5.25" style="33" customWidth="1"/>
    <col min="1550" max="1550" width="5.5" style="33" customWidth="1"/>
    <col min="1551" max="1551" width="4.875" style="33" customWidth="1"/>
    <col min="1552" max="1553" width="4.625" style="33" customWidth="1"/>
    <col min="1554" max="1554" width="3.875" style="33" customWidth="1"/>
    <col min="1555" max="1555" width="6.375" style="33" customWidth="1"/>
    <col min="1556" max="1792" width="7.75" style="33"/>
    <col min="1793" max="1793" width="5.5" style="33" customWidth="1"/>
    <col min="1794" max="1794" width="20.375" style="33" customWidth="1"/>
    <col min="1795" max="1795" width="5.875" style="33" customWidth="1"/>
    <col min="1796" max="1796" width="5" style="33" customWidth="1"/>
    <col min="1797" max="1797" width="4.75" style="33" customWidth="1"/>
    <col min="1798" max="1798" width="5.125" style="33" customWidth="1"/>
    <col min="1799" max="1799" width="5" style="33" customWidth="1"/>
    <col min="1800" max="1800" width="5.875" style="33" customWidth="1"/>
    <col min="1801" max="1801" width="5" style="33" customWidth="1"/>
    <col min="1802" max="1802" width="5.875" style="33" customWidth="1"/>
    <col min="1803" max="1803" width="5" style="33" customWidth="1"/>
    <col min="1804" max="1804" width="5.5" style="33" customWidth="1"/>
    <col min="1805" max="1805" width="5.25" style="33" customWidth="1"/>
    <col min="1806" max="1806" width="5.5" style="33" customWidth="1"/>
    <col min="1807" max="1807" width="4.875" style="33" customWidth="1"/>
    <col min="1808" max="1809" width="4.625" style="33" customWidth="1"/>
    <col min="1810" max="1810" width="3.875" style="33" customWidth="1"/>
    <col min="1811" max="1811" width="6.375" style="33" customWidth="1"/>
    <col min="1812" max="2048" width="7.75" style="33"/>
    <col min="2049" max="2049" width="5.5" style="33" customWidth="1"/>
    <col min="2050" max="2050" width="20.375" style="33" customWidth="1"/>
    <col min="2051" max="2051" width="5.875" style="33" customWidth="1"/>
    <col min="2052" max="2052" width="5" style="33" customWidth="1"/>
    <col min="2053" max="2053" width="4.75" style="33" customWidth="1"/>
    <col min="2054" max="2054" width="5.125" style="33" customWidth="1"/>
    <col min="2055" max="2055" width="5" style="33" customWidth="1"/>
    <col min="2056" max="2056" width="5.875" style="33" customWidth="1"/>
    <col min="2057" max="2057" width="5" style="33" customWidth="1"/>
    <col min="2058" max="2058" width="5.875" style="33" customWidth="1"/>
    <col min="2059" max="2059" width="5" style="33" customWidth="1"/>
    <col min="2060" max="2060" width="5.5" style="33" customWidth="1"/>
    <col min="2061" max="2061" width="5.25" style="33" customWidth="1"/>
    <col min="2062" max="2062" width="5.5" style="33" customWidth="1"/>
    <col min="2063" max="2063" width="4.875" style="33" customWidth="1"/>
    <col min="2064" max="2065" width="4.625" style="33" customWidth="1"/>
    <col min="2066" max="2066" width="3.875" style="33" customWidth="1"/>
    <col min="2067" max="2067" width="6.375" style="33" customWidth="1"/>
    <col min="2068" max="2304" width="7.75" style="33"/>
    <col min="2305" max="2305" width="5.5" style="33" customWidth="1"/>
    <col min="2306" max="2306" width="20.375" style="33" customWidth="1"/>
    <col min="2307" max="2307" width="5.875" style="33" customWidth="1"/>
    <col min="2308" max="2308" width="5" style="33" customWidth="1"/>
    <col min="2309" max="2309" width="4.75" style="33" customWidth="1"/>
    <col min="2310" max="2310" width="5.125" style="33" customWidth="1"/>
    <col min="2311" max="2311" width="5" style="33" customWidth="1"/>
    <col min="2312" max="2312" width="5.875" style="33" customWidth="1"/>
    <col min="2313" max="2313" width="5" style="33" customWidth="1"/>
    <col min="2314" max="2314" width="5.875" style="33" customWidth="1"/>
    <col min="2315" max="2315" width="5" style="33" customWidth="1"/>
    <col min="2316" max="2316" width="5.5" style="33" customWidth="1"/>
    <col min="2317" max="2317" width="5.25" style="33" customWidth="1"/>
    <col min="2318" max="2318" width="5.5" style="33" customWidth="1"/>
    <col min="2319" max="2319" width="4.875" style="33" customWidth="1"/>
    <col min="2320" max="2321" width="4.625" style="33" customWidth="1"/>
    <col min="2322" max="2322" width="3.875" style="33" customWidth="1"/>
    <col min="2323" max="2323" width="6.375" style="33" customWidth="1"/>
    <col min="2324" max="2560" width="7.75" style="33"/>
    <col min="2561" max="2561" width="5.5" style="33" customWidth="1"/>
    <col min="2562" max="2562" width="20.375" style="33" customWidth="1"/>
    <col min="2563" max="2563" width="5.875" style="33" customWidth="1"/>
    <col min="2564" max="2564" width="5" style="33" customWidth="1"/>
    <col min="2565" max="2565" width="4.75" style="33" customWidth="1"/>
    <col min="2566" max="2566" width="5.125" style="33" customWidth="1"/>
    <col min="2567" max="2567" width="5" style="33" customWidth="1"/>
    <col min="2568" max="2568" width="5.875" style="33" customWidth="1"/>
    <col min="2569" max="2569" width="5" style="33" customWidth="1"/>
    <col min="2570" max="2570" width="5.875" style="33" customWidth="1"/>
    <col min="2571" max="2571" width="5" style="33" customWidth="1"/>
    <col min="2572" max="2572" width="5.5" style="33" customWidth="1"/>
    <col min="2573" max="2573" width="5.25" style="33" customWidth="1"/>
    <col min="2574" max="2574" width="5.5" style="33" customWidth="1"/>
    <col min="2575" max="2575" width="4.875" style="33" customWidth="1"/>
    <col min="2576" max="2577" width="4.625" style="33" customWidth="1"/>
    <col min="2578" max="2578" width="3.875" style="33" customWidth="1"/>
    <col min="2579" max="2579" width="6.375" style="33" customWidth="1"/>
    <col min="2580" max="2816" width="7.75" style="33"/>
    <col min="2817" max="2817" width="5.5" style="33" customWidth="1"/>
    <col min="2818" max="2818" width="20.375" style="33" customWidth="1"/>
    <col min="2819" max="2819" width="5.875" style="33" customWidth="1"/>
    <col min="2820" max="2820" width="5" style="33" customWidth="1"/>
    <col min="2821" max="2821" width="4.75" style="33" customWidth="1"/>
    <col min="2822" max="2822" width="5.125" style="33" customWidth="1"/>
    <col min="2823" max="2823" width="5" style="33" customWidth="1"/>
    <col min="2824" max="2824" width="5.875" style="33" customWidth="1"/>
    <col min="2825" max="2825" width="5" style="33" customWidth="1"/>
    <col min="2826" max="2826" width="5.875" style="33" customWidth="1"/>
    <col min="2827" max="2827" width="5" style="33" customWidth="1"/>
    <col min="2828" max="2828" width="5.5" style="33" customWidth="1"/>
    <col min="2829" max="2829" width="5.25" style="33" customWidth="1"/>
    <col min="2830" max="2830" width="5.5" style="33" customWidth="1"/>
    <col min="2831" max="2831" width="4.875" style="33" customWidth="1"/>
    <col min="2832" max="2833" width="4.625" style="33" customWidth="1"/>
    <col min="2834" max="2834" width="3.875" style="33" customWidth="1"/>
    <col min="2835" max="2835" width="6.375" style="33" customWidth="1"/>
    <col min="2836" max="3072" width="7.75" style="33"/>
    <col min="3073" max="3073" width="5.5" style="33" customWidth="1"/>
    <col min="3074" max="3074" width="20.375" style="33" customWidth="1"/>
    <col min="3075" max="3075" width="5.875" style="33" customWidth="1"/>
    <col min="3076" max="3076" width="5" style="33" customWidth="1"/>
    <col min="3077" max="3077" width="4.75" style="33" customWidth="1"/>
    <col min="3078" max="3078" width="5.125" style="33" customWidth="1"/>
    <col min="3079" max="3079" width="5" style="33" customWidth="1"/>
    <col min="3080" max="3080" width="5.875" style="33" customWidth="1"/>
    <col min="3081" max="3081" width="5" style="33" customWidth="1"/>
    <col min="3082" max="3082" width="5.875" style="33" customWidth="1"/>
    <col min="3083" max="3083" width="5" style="33" customWidth="1"/>
    <col min="3084" max="3084" width="5.5" style="33" customWidth="1"/>
    <col min="3085" max="3085" width="5.25" style="33" customWidth="1"/>
    <col min="3086" max="3086" width="5.5" style="33" customWidth="1"/>
    <col min="3087" max="3087" width="4.875" style="33" customWidth="1"/>
    <col min="3088" max="3089" width="4.625" style="33" customWidth="1"/>
    <col min="3090" max="3090" width="3.875" style="33" customWidth="1"/>
    <col min="3091" max="3091" width="6.375" style="33" customWidth="1"/>
    <col min="3092" max="3328" width="7.75" style="33"/>
    <col min="3329" max="3329" width="5.5" style="33" customWidth="1"/>
    <col min="3330" max="3330" width="20.375" style="33" customWidth="1"/>
    <col min="3331" max="3331" width="5.875" style="33" customWidth="1"/>
    <col min="3332" max="3332" width="5" style="33" customWidth="1"/>
    <col min="3333" max="3333" width="4.75" style="33" customWidth="1"/>
    <col min="3334" max="3334" width="5.125" style="33" customWidth="1"/>
    <col min="3335" max="3335" width="5" style="33" customWidth="1"/>
    <col min="3336" max="3336" width="5.875" style="33" customWidth="1"/>
    <col min="3337" max="3337" width="5" style="33" customWidth="1"/>
    <col min="3338" max="3338" width="5.875" style="33" customWidth="1"/>
    <col min="3339" max="3339" width="5" style="33" customWidth="1"/>
    <col min="3340" max="3340" width="5.5" style="33" customWidth="1"/>
    <col min="3341" max="3341" width="5.25" style="33" customWidth="1"/>
    <col min="3342" max="3342" width="5.5" style="33" customWidth="1"/>
    <col min="3343" max="3343" width="4.875" style="33" customWidth="1"/>
    <col min="3344" max="3345" width="4.625" style="33" customWidth="1"/>
    <col min="3346" max="3346" width="3.875" style="33" customWidth="1"/>
    <col min="3347" max="3347" width="6.375" style="33" customWidth="1"/>
    <col min="3348" max="3584" width="7.75" style="33"/>
    <col min="3585" max="3585" width="5.5" style="33" customWidth="1"/>
    <col min="3586" max="3586" width="20.375" style="33" customWidth="1"/>
    <col min="3587" max="3587" width="5.875" style="33" customWidth="1"/>
    <col min="3588" max="3588" width="5" style="33" customWidth="1"/>
    <col min="3589" max="3589" width="4.75" style="33" customWidth="1"/>
    <col min="3590" max="3590" width="5.125" style="33" customWidth="1"/>
    <col min="3591" max="3591" width="5" style="33" customWidth="1"/>
    <col min="3592" max="3592" width="5.875" style="33" customWidth="1"/>
    <col min="3593" max="3593" width="5" style="33" customWidth="1"/>
    <col min="3594" max="3594" width="5.875" style="33" customWidth="1"/>
    <col min="3595" max="3595" width="5" style="33" customWidth="1"/>
    <col min="3596" max="3596" width="5.5" style="33" customWidth="1"/>
    <col min="3597" max="3597" width="5.25" style="33" customWidth="1"/>
    <col min="3598" max="3598" width="5.5" style="33" customWidth="1"/>
    <col min="3599" max="3599" width="4.875" style="33" customWidth="1"/>
    <col min="3600" max="3601" width="4.625" style="33" customWidth="1"/>
    <col min="3602" max="3602" width="3.875" style="33" customWidth="1"/>
    <col min="3603" max="3603" width="6.375" style="33" customWidth="1"/>
    <col min="3604" max="3840" width="7.75" style="33"/>
    <col min="3841" max="3841" width="5.5" style="33" customWidth="1"/>
    <col min="3842" max="3842" width="20.375" style="33" customWidth="1"/>
    <col min="3843" max="3843" width="5.875" style="33" customWidth="1"/>
    <col min="3844" max="3844" width="5" style="33" customWidth="1"/>
    <col min="3845" max="3845" width="4.75" style="33" customWidth="1"/>
    <col min="3846" max="3846" width="5.125" style="33" customWidth="1"/>
    <col min="3847" max="3847" width="5" style="33" customWidth="1"/>
    <col min="3848" max="3848" width="5.875" style="33" customWidth="1"/>
    <col min="3849" max="3849" width="5" style="33" customWidth="1"/>
    <col min="3850" max="3850" width="5.875" style="33" customWidth="1"/>
    <col min="3851" max="3851" width="5" style="33" customWidth="1"/>
    <col min="3852" max="3852" width="5.5" style="33" customWidth="1"/>
    <col min="3853" max="3853" width="5.25" style="33" customWidth="1"/>
    <col min="3854" max="3854" width="5.5" style="33" customWidth="1"/>
    <col min="3855" max="3855" width="4.875" style="33" customWidth="1"/>
    <col min="3856" max="3857" width="4.625" style="33" customWidth="1"/>
    <col min="3858" max="3858" width="3.875" style="33" customWidth="1"/>
    <col min="3859" max="3859" width="6.375" style="33" customWidth="1"/>
    <col min="3860" max="4096" width="7.75" style="33"/>
    <col min="4097" max="4097" width="5.5" style="33" customWidth="1"/>
    <col min="4098" max="4098" width="20.375" style="33" customWidth="1"/>
    <col min="4099" max="4099" width="5.875" style="33" customWidth="1"/>
    <col min="4100" max="4100" width="5" style="33" customWidth="1"/>
    <col min="4101" max="4101" width="4.75" style="33" customWidth="1"/>
    <col min="4102" max="4102" width="5.125" style="33" customWidth="1"/>
    <col min="4103" max="4103" width="5" style="33" customWidth="1"/>
    <col min="4104" max="4104" width="5.875" style="33" customWidth="1"/>
    <col min="4105" max="4105" width="5" style="33" customWidth="1"/>
    <col min="4106" max="4106" width="5.875" style="33" customWidth="1"/>
    <col min="4107" max="4107" width="5" style="33" customWidth="1"/>
    <col min="4108" max="4108" width="5.5" style="33" customWidth="1"/>
    <col min="4109" max="4109" width="5.25" style="33" customWidth="1"/>
    <col min="4110" max="4110" width="5.5" style="33" customWidth="1"/>
    <col min="4111" max="4111" width="4.875" style="33" customWidth="1"/>
    <col min="4112" max="4113" width="4.625" style="33" customWidth="1"/>
    <col min="4114" max="4114" width="3.875" style="33" customWidth="1"/>
    <col min="4115" max="4115" width="6.375" style="33" customWidth="1"/>
    <col min="4116" max="4352" width="7.75" style="33"/>
    <col min="4353" max="4353" width="5.5" style="33" customWidth="1"/>
    <col min="4354" max="4354" width="20.375" style="33" customWidth="1"/>
    <col min="4355" max="4355" width="5.875" style="33" customWidth="1"/>
    <col min="4356" max="4356" width="5" style="33" customWidth="1"/>
    <col min="4357" max="4357" width="4.75" style="33" customWidth="1"/>
    <col min="4358" max="4358" width="5.125" style="33" customWidth="1"/>
    <col min="4359" max="4359" width="5" style="33" customWidth="1"/>
    <col min="4360" max="4360" width="5.875" style="33" customWidth="1"/>
    <col min="4361" max="4361" width="5" style="33" customWidth="1"/>
    <col min="4362" max="4362" width="5.875" style="33" customWidth="1"/>
    <col min="4363" max="4363" width="5" style="33" customWidth="1"/>
    <col min="4364" max="4364" width="5.5" style="33" customWidth="1"/>
    <col min="4365" max="4365" width="5.25" style="33" customWidth="1"/>
    <col min="4366" max="4366" width="5.5" style="33" customWidth="1"/>
    <col min="4367" max="4367" width="4.875" style="33" customWidth="1"/>
    <col min="4368" max="4369" width="4.625" style="33" customWidth="1"/>
    <col min="4370" max="4370" width="3.875" style="33" customWidth="1"/>
    <col min="4371" max="4371" width="6.375" style="33" customWidth="1"/>
    <col min="4372" max="4608" width="7.75" style="33"/>
    <col min="4609" max="4609" width="5.5" style="33" customWidth="1"/>
    <col min="4610" max="4610" width="20.375" style="33" customWidth="1"/>
    <col min="4611" max="4611" width="5.875" style="33" customWidth="1"/>
    <col min="4612" max="4612" width="5" style="33" customWidth="1"/>
    <col min="4613" max="4613" width="4.75" style="33" customWidth="1"/>
    <col min="4614" max="4614" width="5.125" style="33" customWidth="1"/>
    <col min="4615" max="4615" width="5" style="33" customWidth="1"/>
    <col min="4616" max="4616" width="5.875" style="33" customWidth="1"/>
    <col min="4617" max="4617" width="5" style="33" customWidth="1"/>
    <col min="4618" max="4618" width="5.875" style="33" customWidth="1"/>
    <col min="4619" max="4619" width="5" style="33" customWidth="1"/>
    <col min="4620" max="4620" width="5.5" style="33" customWidth="1"/>
    <col min="4621" max="4621" width="5.25" style="33" customWidth="1"/>
    <col min="4622" max="4622" width="5.5" style="33" customWidth="1"/>
    <col min="4623" max="4623" width="4.875" style="33" customWidth="1"/>
    <col min="4624" max="4625" width="4.625" style="33" customWidth="1"/>
    <col min="4626" max="4626" width="3.875" style="33" customWidth="1"/>
    <col min="4627" max="4627" width="6.375" style="33" customWidth="1"/>
    <col min="4628" max="4864" width="7.75" style="33"/>
    <col min="4865" max="4865" width="5.5" style="33" customWidth="1"/>
    <col min="4866" max="4866" width="20.375" style="33" customWidth="1"/>
    <col min="4867" max="4867" width="5.875" style="33" customWidth="1"/>
    <col min="4868" max="4868" width="5" style="33" customWidth="1"/>
    <col min="4869" max="4869" width="4.75" style="33" customWidth="1"/>
    <col min="4870" max="4870" width="5.125" style="33" customWidth="1"/>
    <col min="4871" max="4871" width="5" style="33" customWidth="1"/>
    <col min="4872" max="4872" width="5.875" style="33" customWidth="1"/>
    <col min="4873" max="4873" width="5" style="33" customWidth="1"/>
    <col min="4874" max="4874" width="5.875" style="33" customWidth="1"/>
    <col min="4875" max="4875" width="5" style="33" customWidth="1"/>
    <col min="4876" max="4876" width="5.5" style="33" customWidth="1"/>
    <col min="4877" max="4877" width="5.25" style="33" customWidth="1"/>
    <col min="4878" max="4878" width="5.5" style="33" customWidth="1"/>
    <col min="4879" max="4879" width="4.875" style="33" customWidth="1"/>
    <col min="4880" max="4881" width="4.625" style="33" customWidth="1"/>
    <col min="4882" max="4882" width="3.875" style="33" customWidth="1"/>
    <col min="4883" max="4883" width="6.375" style="33" customWidth="1"/>
    <col min="4884" max="5120" width="7.75" style="33"/>
    <col min="5121" max="5121" width="5.5" style="33" customWidth="1"/>
    <col min="5122" max="5122" width="20.375" style="33" customWidth="1"/>
    <col min="5123" max="5123" width="5.875" style="33" customWidth="1"/>
    <col min="5124" max="5124" width="5" style="33" customWidth="1"/>
    <col min="5125" max="5125" width="4.75" style="33" customWidth="1"/>
    <col min="5126" max="5126" width="5.125" style="33" customWidth="1"/>
    <col min="5127" max="5127" width="5" style="33" customWidth="1"/>
    <col min="5128" max="5128" width="5.875" style="33" customWidth="1"/>
    <col min="5129" max="5129" width="5" style="33" customWidth="1"/>
    <col min="5130" max="5130" width="5.875" style="33" customWidth="1"/>
    <col min="5131" max="5131" width="5" style="33" customWidth="1"/>
    <col min="5132" max="5132" width="5.5" style="33" customWidth="1"/>
    <col min="5133" max="5133" width="5.25" style="33" customWidth="1"/>
    <col min="5134" max="5134" width="5.5" style="33" customWidth="1"/>
    <col min="5135" max="5135" width="4.875" style="33" customWidth="1"/>
    <col min="5136" max="5137" width="4.625" style="33" customWidth="1"/>
    <col min="5138" max="5138" width="3.875" style="33" customWidth="1"/>
    <col min="5139" max="5139" width="6.375" style="33" customWidth="1"/>
    <col min="5140" max="5376" width="7.75" style="33"/>
    <col min="5377" max="5377" width="5.5" style="33" customWidth="1"/>
    <col min="5378" max="5378" width="20.375" style="33" customWidth="1"/>
    <col min="5379" max="5379" width="5.875" style="33" customWidth="1"/>
    <col min="5380" max="5380" width="5" style="33" customWidth="1"/>
    <col min="5381" max="5381" width="4.75" style="33" customWidth="1"/>
    <col min="5382" max="5382" width="5.125" style="33" customWidth="1"/>
    <col min="5383" max="5383" width="5" style="33" customWidth="1"/>
    <col min="5384" max="5384" width="5.875" style="33" customWidth="1"/>
    <col min="5385" max="5385" width="5" style="33" customWidth="1"/>
    <col min="5386" max="5386" width="5.875" style="33" customWidth="1"/>
    <col min="5387" max="5387" width="5" style="33" customWidth="1"/>
    <col min="5388" max="5388" width="5.5" style="33" customWidth="1"/>
    <col min="5389" max="5389" width="5.25" style="33" customWidth="1"/>
    <col min="5390" max="5390" width="5.5" style="33" customWidth="1"/>
    <col min="5391" max="5391" width="4.875" style="33" customWidth="1"/>
    <col min="5392" max="5393" width="4.625" style="33" customWidth="1"/>
    <col min="5394" max="5394" width="3.875" style="33" customWidth="1"/>
    <col min="5395" max="5395" width="6.375" style="33" customWidth="1"/>
    <col min="5396" max="5632" width="7.75" style="33"/>
    <col min="5633" max="5633" width="5.5" style="33" customWidth="1"/>
    <col min="5634" max="5634" width="20.375" style="33" customWidth="1"/>
    <col min="5635" max="5635" width="5.875" style="33" customWidth="1"/>
    <col min="5636" max="5636" width="5" style="33" customWidth="1"/>
    <col min="5637" max="5637" width="4.75" style="33" customWidth="1"/>
    <col min="5638" max="5638" width="5.125" style="33" customWidth="1"/>
    <col min="5639" max="5639" width="5" style="33" customWidth="1"/>
    <col min="5640" max="5640" width="5.875" style="33" customWidth="1"/>
    <col min="5641" max="5641" width="5" style="33" customWidth="1"/>
    <col min="5642" max="5642" width="5.875" style="33" customWidth="1"/>
    <col min="5643" max="5643" width="5" style="33" customWidth="1"/>
    <col min="5644" max="5644" width="5.5" style="33" customWidth="1"/>
    <col min="5645" max="5645" width="5.25" style="33" customWidth="1"/>
    <col min="5646" max="5646" width="5.5" style="33" customWidth="1"/>
    <col min="5647" max="5647" width="4.875" style="33" customWidth="1"/>
    <col min="5648" max="5649" width="4.625" style="33" customWidth="1"/>
    <col min="5650" max="5650" width="3.875" style="33" customWidth="1"/>
    <col min="5651" max="5651" width="6.375" style="33" customWidth="1"/>
    <col min="5652" max="5888" width="7.75" style="33"/>
    <col min="5889" max="5889" width="5.5" style="33" customWidth="1"/>
    <col min="5890" max="5890" width="20.375" style="33" customWidth="1"/>
    <col min="5891" max="5891" width="5.875" style="33" customWidth="1"/>
    <col min="5892" max="5892" width="5" style="33" customWidth="1"/>
    <col min="5893" max="5893" width="4.75" style="33" customWidth="1"/>
    <col min="5894" max="5894" width="5.125" style="33" customWidth="1"/>
    <col min="5895" max="5895" width="5" style="33" customWidth="1"/>
    <col min="5896" max="5896" width="5.875" style="33" customWidth="1"/>
    <col min="5897" max="5897" width="5" style="33" customWidth="1"/>
    <col min="5898" max="5898" width="5.875" style="33" customWidth="1"/>
    <col min="5899" max="5899" width="5" style="33" customWidth="1"/>
    <col min="5900" max="5900" width="5.5" style="33" customWidth="1"/>
    <col min="5901" max="5901" width="5.25" style="33" customWidth="1"/>
    <col min="5902" max="5902" width="5.5" style="33" customWidth="1"/>
    <col min="5903" max="5903" width="4.875" style="33" customWidth="1"/>
    <col min="5904" max="5905" width="4.625" style="33" customWidth="1"/>
    <col min="5906" max="5906" width="3.875" style="33" customWidth="1"/>
    <col min="5907" max="5907" width="6.375" style="33" customWidth="1"/>
    <col min="5908" max="6144" width="7.75" style="33"/>
    <col min="6145" max="6145" width="5.5" style="33" customWidth="1"/>
    <col min="6146" max="6146" width="20.375" style="33" customWidth="1"/>
    <col min="6147" max="6147" width="5.875" style="33" customWidth="1"/>
    <col min="6148" max="6148" width="5" style="33" customWidth="1"/>
    <col min="6149" max="6149" width="4.75" style="33" customWidth="1"/>
    <col min="6150" max="6150" width="5.125" style="33" customWidth="1"/>
    <col min="6151" max="6151" width="5" style="33" customWidth="1"/>
    <col min="6152" max="6152" width="5.875" style="33" customWidth="1"/>
    <col min="6153" max="6153" width="5" style="33" customWidth="1"/>
    <col min="6154" max="6154" width="5.875" style="33" customWidth="1"/>
    <col min="6155" max="6155" width="5" style="33" customWidth="1"/>
    <col min="6156" max="6156" width="5.5" style="33" customWidth="1"/>
    <col min="6157" max="6157" width="5.25" style="33" customWidth="1"/>
    <col min="6158" max="6158" width="5.5" style="33" customWidth="1"/>
    <col min="6159" max="6159" width="4.875" style="33" customWidth="1"/>
    <col min="6160" max="6161" width="4.625" style="33" customWidth="1"/>
    <col min="6162" max="6162" width="3.875" style="33" customWidth="1"/>
    <col min="6163" max="6163" width="6.375" style="33" customWidth="1"/>
    <col min="6164" max="6400" width="7.75" style="33"/>
    <col min="6401" max="6401" width="5.5" style="33" customWidth="1"/>
    <col min="6402" max="6402" width="20.375" style="33" customWidth="1"/>
    <col min="6403" max="6403" width="5.875" style="33" customWidth="1"/>
    <col min="6404" max="6404" width="5" style="33" customWidth="1"/>
    <col min="6405" max="6405" width="4.75" style="33" customWidth="1"/>
    <col min="6406" max="6406" width="5.125" style="33" customWidth="1"/>
    <col min="6407" max="6407" width="5" style="33" customWidth="1"/>
    <col min="6408" max="6408" width="5.875" style="33" customWidth="1"/>
    <col min="6409" max="6409" width="5" style="33" customWidth="1"/>
    <col min="6410" max="6410" width="5.875" style="33" customWidth="1"/>
    <col min="6411" max="6411" width="5" style="33" customWidth="1"/>
    <col min="6412" max="6412" width="5.5" style="33" customWidth="1"/>
    <col min="6413" max="6413" width="5.25" style="33" customWidth="1"/>
    <col min="6414" max="6414" width="5.5" style="33" customWidth="1"/>
    <col min="6415" max="6415" width="4.875" style="33" customWidth="1"/>
    <col min="6416" max="6417" width="4.625" style="33" customWidth="1"/>
    <col min="6418" max="6418" width="3.875" style="33" customWidth="1"/>
    <col min="6419" max="6419" width="6.375" style="33" customWidth="1"/>
    <col min="6420" max="6656" width="7.75" style="33"/>
    <col min="6657" max="6657" width="5.5" style="33" customWidth="1"/>
    <col min="6658" max="6658" width="20.375" style="33" customWidth="1"/>
    <col min="6659" max="6659" width="5.875" style="33" customWidth="1"/>
    <col min="6660" max="6660" width="5" style="33" customWidth="1"/>
    <col min="6661" max="6661" width="4.75" style="33" customWidth="1"/>
    <col min="6662" max="6662" width="5.125" style="33" customWidth="1"/>
    <col min="6663" max="6663" width="5" style="33" customWidth="1"/>
    <col min="6664" max="6664" width="5.875" style="33" customWidth="1"/>
    <col min="6665" max="6665" width="5" style="33" customWidth="1"/>
    <col min="6666" max="6666" width="5.875" style="33" customWidth="1"/>
    <col min="6667" max="6667" width="5" style="33" customWidth="1"/>
    <col min="6668" max="6668" width="5.5" style="33" customWidth="1"/>
    <col min="6669" max="6669" width="5.25" style="33" customWidth="1"/>
    <col min="6670" max="6670" width="5.5" style="33" customWidth="1"/>
    <col min="6671" max="6671" width="4.875" style="33" customWidth="1"/>
    <col min="6672" max="6673" width="4.625" style="33" customWidth="1"/>
    <col min="6674" max="6674" width="3.875" style="33" customWidth="1"/>
    <col min="6675" max="6675" width="6.375" style="33" customWidth="1"/>
    <col min="6676" max="6912" width="7.75" style="33"/>
    <col min="6913" max="6913" width="5.5" style="33" customWidth="1"/>
    <col min="6914" max="6914" width="20.375" style="33" customWidth="1"/>
    <col min="6915" max="6915" width="5.875" style="33" customWidth="1"/>
    <col min="6916" max="6916" width="5" style="33" customWidth="1"/>
    <col min="6917" max="6917" width="4.75" style="33" customWidth="1"/>
    <col min="6918" max="6918" width="5.125" style="33" customWidth="1"/>
    <col min="6919" max="6919" width="5" style="33" customWidth="1"/>
    <col min="6920" max="6920" width="5.875" style="33" customWidth="1"/>
    <col min="6921" max="6921" width="5" style="33" customWidth="1"/>
    <col min="6922" max="6922" width="5.875" style="33" customWidth="1"/>
    <col min="6923" max="6923" width="5" style="33" customWidth="1"/>
    <col min="6924" max="6924" width="5.5" style="33" customWidth="1"/>
    <col min="6925" max="6925" width="5.25" style="33" customWidth="1"/>
    <col min="6926" max="6926" width="5.5" style="33" customWidth="1"/>
    <col min="6927" max="6927" width="4.875" style="33" customWidth="1"/>
    <col min="6928" max="6929" width="4.625" style="33" customWidth="1"/>
    <col min="6930" max="6930" width="3.875" style="33" customWidth="1"/>
    <col min="6931" max="6931" width="6.375" style="33" customWidth="1"/>
    <col min="6932" max="7168" width="7.75" style="33"/>
    <col min="7169" max="7169" width="5.5" style="33" customWidth="1"/>
    <col min="7170" max="7170" width="20.375" style="33" customWidth="1"/>
    <col min="7171" max="7171" width="5.875" style="33" customWidth="1"/>
    <col min="7172" max="7172" width="5" style="33" customWidth="1"/>
    <col min="7173" max="7173" width="4.75" style="33" customWidth="1"/>
    <col min="7174" max="7174" width="5.125" style="33" customWidth="1"/>
    <col min="7175" max="7175" width="5" style="33" customWidth="1"/>
    <col min="7176" max="7176" width="5.875" style="33" customWidth="1"/>
    <col min="7177" max="7177" width="5" style="33" customWidth="1"/>
    <col min="7178" max="7178" width="5.875" style="33" customWidth="1"/>
    <col min="7179" max="7179" width="5" style="33" customWidth="1"/>
    <col min="7180" max="7180" width="5.5" style="33" customWidth="1"/>
    <col min="7181" max="7181" width="5.25" style="33" customWidth="1"/>
    <col min="7182" max="7182" width="5.5" style="33" customWidth="1"/>
    <col min="7183" max="7183" width="4.875" style="33" customWidth="1"/>
    <col min="7184" max="7185" width="4.625" style="33" customWidth="1"/>
    <col min="7186" max="7186" width="3.875" style="33" customWidth="1"/>
    <col min="7187" max="7187" width="6.375" style="33" customWidth="1"/>
    <col min="7188" max="7424" width="7.75" style="33"/>
    <col min="7425" max="7425" width="5.5" style="33" customWidth="1"/>
    <col min="7426" max="7426" width="20.375" style="33" customWidth="1"/>
    <col min="7427" max="7427" width="5.875" style="33" customWidth="1"/>
    <col min="7428" max="7428" width="5" style="33" customWidth="1"/>
    <col min="7429" max="7429" width="4.75" style="33" customWidth="1"/>
    <col min="7430" max="7430" width="5.125" style="33" customWidth="1"/>
    <col min="7431" max="7431" width="5" style="33" customWidth="1"/>
    <col min="7432" max="7432" width="5.875" style="33" customWidth="1"/>
    <col min="7433" max="7433" width="5" style="33" customWidth="1"/>
    <col min="7434" max="7434" width="5.875" style="33" customWidth="1"/>
    <col min="7435" max="7435" width="5" style="33" customWidth="1"/>
    <col min="7436" max="7436" width="5.5" style="33" customWidth="1"/>
    <col min="7437" max="7437" width="5.25" style="33" customWidth="1"/>
    <col min="7438" max="7438" width="5.5" style="33" customWidth="1"/>
    <col min="7439" max="7439" width="4.875" style="33" customWidth="1"/>
    <col min="7440" max="7441" width="4.625" style="33" customWidth="1"/>
    <col min="7442" max="7442" width="3.875" style="33" customWidth="1"/>
    <col min="7443" max="7443" width="6.375" style="33" customWidth="1"/>
    <col min="7444" max="7680" width="7.75" style="33"/>
    <col min="7681" max="7681" width="5.5" style="33" customWidth="1"/>
    <col min="7682" max="7682" width="20.375" style="33" customWidth="1"/>
    <col min="7683" max="7683" width="5.875" style="33" customWidth="1"/>
    <col min="7684" max="7684" width="5" style="33" customWidth="1"/>
    <col min="7685" max="7685" width="4.75" style="33" customWidth="1"/>
    <col min="7686" max="7686" width="5.125" style="33" customWidth="1"/>
    <col min="7687" max="7687" width="5" style="33" customWidth="1"/>
    <col min="7688" max="7688" width="5.875" style="33" customWidth="1"/>
    <col min="7689" max="7689" width="5" style="33" customWidth="1"/>
    <col min="7690" max="7690" width="5.875" style="33" customWidth="1"/>
    <col min="7691" max="7691" width="5" style="33" customWidth="1"/>
    <col min="7692" max="7692" width="5.5" style="33" customWidth="1"/>
    <col min="7693" max="7693" width="5.25" style="33" customWidth="1"/>
    <col min="7694" max="7694" width="5.5" style="33" customWidth="1"/>
    <col min="7695" max="7695" width="4.875" style="33" customWidth="1"/>
    <col min="7696" max="7697" width="4.625" style="33" customWidth="1"/>
    <col min="7698" max="7698" width="3.875" style="33" customWidth="1"/>
    <col min="7699" max="7699" width="6.375" style="33" customWidth="1"/>
    <col min="7700" max="7936" width="7.75" style="33"/>
    <col min="7937" max="7937" width="5.5" style="33" customWidth="1"/>
    <col min="7938" max="7938" width="20.375" style="33" customWidth="1"/>
    <col min="7939" max="7939" width="5.875" style="33" customWidth="1"/>
    <col min="7940" max="7940" width="5" style="33" customWidth="1"/>
    <col min="7941" max="7941" width="4.75" style="33" customWidth="1"/>
    <col min="7942" max="7942" width="5.125" style="33" customWidth="1"/>
    <col min="7943" max="7943" width="5" style="33" customWidth="1"/>
    <col min="7944" max="7944" width="5.875" style="33" customWidth="1"/>
    <col min="7945" max="7945" width="5" style="33" customWidth="1"/>
    <col min="7946" max="7946" width="5.875" style="33" customWidth="1"/>
    <col min="7947" max="7947" width="5" style="33" customWidth="1"/>
    <col min="7948" max="7948" width="5.5" style="33" customWidth="1"/>
    <col min="7949" max="7949" width="5.25" style="33" customWidth="1"/>
    <col min="7950" max="7950" width="5.5" style="33" customWidth="1"/>
    <col min="7951" max="7951" width="4.875" style="33" customWidth="1"/>
    <col min="7952" max="7953" width="4.625" style="33" customWidth="1"/>
    <col min="7954" max="7954" width="3.875" style="33" customWidth="1"/>
    <col min="7955" max="7955" width="6.375" style="33" customWidth="1"/>
    <col min="7956" max="8192" width="7.75" style="33"/>
    <col min="8193" max="8193" width="5.5" style="33" customWidth="1"/>
    <col min="8194" max="8194" width="20.375" style="33" customWidth="1"/>
    <col min="8195" max="8195" width="5.875" style="33" customWidth="1"/>
    <col min="8196" max="8196" width="5" style="33" customWidth="1"/>
    <col min="8197" max="8197" width="4.75" style="33" customWidth="1"/>
    <col min="8198" max="8198" width="5.125" style="33" customWidth="1"/>
    <col min="8199" max="8199" width="5" style="33" customWidth="1"/>
    <col min="8200" max="8200" width="5.875" style="33" customWidth="1"/>
    <col min="8201" max="8201" width="5" style="33" customWidth="1"/>
    <col min="8202" max="8202" width="5.875" style="33" customWidth="1"/>
    <col min="8203" max="8203" width="5" style="33" customWidth="1"/>
    <col min="8204" max="8204" width="5.5" style="33" customWidth="1"/>
    <col min="8205" max="8205" width="5.25" style="33" customWidth="1"/>
    <col min="8206" max="8206" width="5.5" style="33" customWidth="1"/>
    <col min="8207" max="8207" width="4.875" style="33" customWidth="1"/>
    <col min="8208" max="8209" width="4.625" style="33" customWidth="1"/>
    <col min="8210" max="8210" width="3.875" style="33" customWidth="1"/>
    <col min="8211" max="8211" width="6.375" style="33" customWidth="1"/>
    <col min="8212" max="8448" width="7.75" style="33"/>
    <col min="8449" max="8449" width="5.5" style="33" customWidth="1"/>
    <col min="8450" max="8450" width="20.375" style="33" customWidth="1"/>
    <col min="8451" max="8451" width="5.875" style="33" customWidth="1"/>
    <col min="8452" max="8452" width="5" style="33" customWidth="1"/>
    <col min="8453" max="8453" width="4.75" style="33" customWidth="1"/>
    <col min="8454" max="8454" width="5.125" style="33" customWidth="1"/>
    <col min="8455" max="8455" width="5" style="33" customWidth="1"/>
    <col min="8456" max="8456" width="5.875" style="33" customWidth="1"/>
    <col min="8457" max="8457" width="5" style="33" customWidth="1"/>
    <col min="8458" max="8458" width="5.875" style="33" customWidth="1"/>
    <col min="8459" max="8459" width="5" style="33" customWidth="1"/>
    <col min="8460" max="8460" width="5.5" style="33" customWidth="1"/>
    <col min="8461" max="8461" width="5.25" style="33" customWidth="1"/>
    <col min="8462" max="8462" width="5.5" style="33" customWidth="1"/>
    <col min="8463" max="8463" width="4.875" style="33" customWidth="1"/>
    <col min="8464" max="8465" width="4.625" style="33" customWidth="1"/>
    <col min="8466" max="8466" width="3.875" style="33" customWidth="1"/>
    <col min="8467" max="8467" width="6.375" style="33" customWidth="1"/>
    <col min="8468" max="8704" width="7.75" style="33"/>
    <col min="8705" max="8705" width="5.5" style="33" customWidth="1"/>
    <col min="8706" max="8706" width="20.375" style="33" customWidth="1"/>
    <col min="8707" max="8707" width="5.875" style="33" customWidth="1"/>
    <col min="8708" max="8708" width="5" style="33" customWidth="1"/>
    <col min="8709" max="8709" width="4.75" style="33" customWidth="1"/>
    <col min="8710" max="8710" width="5.125" style="33" customWidth="1"/>
    <col min="8711" max="8711" width="5" style="33" customWidth="1"/>
    <col min="8712" max="8712" width="5.875" style="33" customWidth="1"/>
    <col min="8713" max="8713" width="5" style="33" customWidth="1"/>
    <col min="8714" max="8714" width="5.875" style="33" customWidth="1"/>
    <col min="8715" max="8715" width="5" style="33" customWidth="1"/>
    <col min="8716" max="8716" width="5.5" style="33" customWidth="1"/>
    <col min="8717" max="8717" width="5.25" style="33" customWidth="1"/>
    <col min="8718" max="8718" width="5.5" style="33" customWidth="1"/>
    <col min="8719" max="8719" width="4.875" style="33" customWidth="1"/>
    <col min="8720" max="8721" width="4.625" style="33" customWidth="1"/>
    <col min="8722" max="8722" width="3.875" style="33" customWidth="1"/>
    <col min="8723" max="8723" width="6.375" style="33" customWidth="1"/>
    <col min="8724" max="8960" width="7.75" style="33"/>
    <col min="8961" max="8961" width="5.5" style="33" customWidth="1"/>
    <col min="8962" max="8962" width="20.375" style="33" customWidth="1"/>
    <col min="8963" max="8963" width="5.875" style="33" customWidth="1"/>
    <col min="8964" max="8964" width="5" style="33" customWidth="1"/>
    <col min="8965" max="8965" width="4.75" style="33" customWidth="1"/>
    <col min="8966" max="8966" width="5.125" style="33" customWidth="1"/>
    <col min="8967" max="8967" width="5" style="33" customWidth="1"/>
    <col min="8968" max="8968" width="5.875" style="33" customWidth="1"/>
    <col min="8969" max="8969" width="5" style="33" customWidth="1"/>
    <col min="8970" max="8970" width="5.875" style="33" customWidth="1"/>
    <col min="8971" max="8971" width="5" style="33" customWidth="1"/>
    <col min="8972" max="8972" width="5.5" style="33" customWidth="1"/>
    <col min="8973" max="8973" width="5.25" style="33" customWidth="1"/>
    <col min="8974" max="8974" width="5.5" style="33" customWidth="1"/>
    <col min="8975" max="8975" width="4.875" style="33" customWidth="1"/>
    <col min="8976" max="8977" width="4.625" style="33" customWidth="1"/>
    <col min="8978" max="8978" width="3.875" style="33" customWidth="1"/>
    <col min="8979" max="8979" width="6.375" style="33" customWidth="1"/>
    <col min="8980" max="9216" width="7.75" style="33"/>
    <col min="9217" max="9217" width="5.5" style="33" customWidth="1"/>
    <col min="9218" max="9218" width="20.375" style="33" customWidth="1"/>
    <col min="9219" max="9219" width="5.875" style="33" customWidth="1"/>
    <col min="9220" max="9220" width="5" style="33" customWidth="1"/>
    <col min="9221" max="9221" width="4.75" style="33" customWidth="1"/>
    <col min="9222" max="9222" width="5.125" style="33" customWidth="1"/>
    <col min="9223" max="9223" width="5" style="33" customWidth="1"/>
    <col min="9224" max="9224" width="5.875" style="33" customWidth="1"/>
    <col min="9225" max="9225" width="5" style="33" customWidth="1"/>
    <col min="9226" max="9226" width="5.875" style="33" customWidth="1"/>
    <col min="9227" max="9227" width="5" style="33" customWidth="1"/>
    <col min="9228" max="9228" width="5.5" style="33" customWidth="1"/>
    <col min="9229" max="9229" width="5.25" style="33" customWidth="1"/>
    <col min="9230" max="9230" width="5.5" style="33" customWidth="1"/>
    <col min="9231" max="9231" width="4.875" style="33" customWidth="1"/>
    <col min="9232" max="9233" width="4.625" style="33" customWidth="1"/>
    <col min="9234" max="9234" width="3.875" style="33" customWidth="1"/>
    <col min="9235" max="9235" width="6.375" style="33" customWidth="1"/>
    <col min="9236" max="9472" width="7.75" style="33"/>
    <col min="9473" max="9473" width="5.5" style="33" customWidth="1"/>
    <col min="9474" max="9474" width="20.375" style="33" customWidth="1"/>
    <col min="9475" max="9475" width="5.875" style="33" customWidth="1"/>
    <col min="9476" max="9476" width="5" style="33" customWidth="1"/>
    <col min="9477" max="9477" width="4.75" style="33" customWidth="1"/>
    <col min="9478" max="9478" width="5.125" style="33" customWidth="1"/>
    <col min="9479" max="9479" width="5" style="33" customWidth="1"/>
    <col min="9480" max="9480" width="5.875" style="33" customWidth="1"/>
    <col min="9481" max="9481" width="5" style="33" customWidth="1"/>
    <col min="9482" max="9482" width="5.875" style="33" customWidth="1"/>
    <col min="9483" max="9483" width="5" style="33" customWidth="1"/>
    <col min="9484" max="9484" width="5.5" style="33" customWidth="1"/>
    <col min="9485" max="9485" width="5.25" style="33" customWidth="1"/>
    <col min="9486" max="9486" width="5.5" style="33" customWidth="1"/>
    <col min="9487" max="9487" width="4.875" style="33" customWidth="1"/>
    <col min="9488" max="9489" width="4.625" style="33" customWidth="1"/>
    <col min="9490" max="9490" width="3.875" style="33" customWidth="1"/>
    <col min="9491" max="9491" width="6.375" style="33" customWidth="1"/>
    <col min="9492" max="9728" width="7.75" style="33"/>
    <col min="9729" max="9729" width="5.5" style="33" customWidth="1"/>
    <col min="9730" max="9730" width="20.375" style="33" customWidth="1"/>
    <col min="9731" max="9731" width="5.875" style="33" customWidth="1"/>
    <col min="9732" max="9732" width="5" style="33" customWidth="1"/>
    <col min="9733" max="9733" width="4.75" style="33" customWidth="1"/>
    <col min="9734" max="9734" width="5.125" style="33" customWidth="1"/>
    <col min="9735" max="9735" width="5" style="33" customWidth="1"/>
    <col min="9736" max="9736" width="5.875" style="33" customWidth="1"/>
    <col min="9737" max="9737" width="5" style="33" customWidth="1"/>
    <col min="9738" max="9738" width="5.875" style="33" customWidth="1"/>
    <col min="9739" max="9739" width="5" style="33" customWidth="1"/>
    <col min="9740" max="9740" width="5.5" style="33" customWidth="1"/>
    <col min="9741" max="9741" width="5.25" style="33" customWidth="1"/>
    <col min="9742" max="9742" width="5.5" style="33" customWidth="1"/>
    <col min="9743" max="9743" width="4.875" style="33" customWidth="1"/>
    <col min="9744" max="9745" width="4.625" style="33" customWidth="1"/>
    <col min="9746" max="9746" width="3.875" style="33" customWidth="1"/>
    <col min="9747" max="9747" width="6.375" style="33" customWidth="1"/>
    <col min="9748" max="9984" width="7.75" style="33"/>
    <col min="9985" max="9985" width="5.5" style="33" customWidth="1"/>
    <col min="9986" max="9986" width="20.375" style="33" customWidth="1"/>
    <col min="9987" max="9987" width="5.875" style="33" customWidth="1"/>
    <col min="9988" max="9988" width="5" style="33" customWidth="1"/>
    <col min="9989" max="9989" width="4.75" style="33" customWidth="1"/>
    <col min="9990" max="9990" width="5.125" style="33" customWidth="1"/>
    <col min="9991" max="9991" width="5" style="33" customWidth="1"/>
    <col min="9992" max="9992" width="5.875" style="33" customWidth="1"/>
    <col min="9993" max="9993" width="5" style="33" customWidth="1"/>
    <col min="9994" max="9994" width="5.875" style="33" customWidth="1"/>
    <col min="9995" max="9995" width="5" style="33" customWidth="1"/>
    <col min="9996" max="9996" width="5.5" style="33" customWidth="1"/>
    <col min="9997" max="9997" width="5.25" style="33" customWidth="1"/>
    <col min="9998" max="9998" width="5.5" style="33" customWidth="1"/>
    <col min="9999" max="9999" width="4.875" style="33" customWidth="1"/>
    <col min="10000" max="10001" width="4.625" style="33" customWidth="1"/>
    <col min="10002" max="10002" width="3.875" style="33" customWidth="1"/>
    <col min="10003" max="10003" width="6.375" style="33" customWidth="1"/>
    <col min="10004" max="10240" width="7.75" style="33"/>
    <col min="10241" max="10241" width="5.5" style="33" customWidth="1"/>
    <col min="10242" max="10242" width="20.375" style="33" customWidth="1"/>
    <col min="10243" max="10243" width="5.875" style="33" customWidth="1"/>
    <col min="10244" max="10244" width="5" style="33" customWidth="1"/>
    <col min="10245" max="10245" width="4.75" style="33" customWidth="1"/>
    <col min="10246" max="10246" width="5.125" style="33" customWidth="1"/>
    <col min="10247" max="10247" width="5" style="33" customWidth="1"/>
    <col min="10248" max="10248" width="5.875" style="33" customWidth="1"/>
    <col min="10249" max="10249" width="5" style="33" customWidth="1"/>
    <col min="10250" max="10250" width="5.875" style="33" customWidth="1"/>
    <col min="10251" max="10251" width="5" style="33" customWidth="1"/>
    <col min="10252" max="10252" width="5.5" style="33" customWidth="1"/>
    <col min="10253" max="10253" width="5.25" style="33" customWidth="1"/>
    <col min="10254" max="10254" width="5.5" style="33" customWidth="1"/>
    <col min="10255" max="10255" width="4.875" style="33" customWidth="1"/>
    <col min="10256" max="10257" width="4.625" style="33" customWidth="1"/>
    <col min="10258" max="10258" width="3.875" style="33" customWidth="1"/>
    <col min="10259" max="10259" width="6.375" style="33" customWidth="1"/>
    <col min="10260" max="10496" width="7.75" style="33"/>
    <col min="10497" max="10497" width="5.5" style="33" customWidth="1"/>
    <col min="10498" max="10498" width="20.375" style="33" customWidth="1"/>
    <col min="10499" max="10499" width="5.875" style="33" customWidth="1"/>
    <col min="10500" max="10500" width="5" style="33" customWidth="1"/>
    <col min="10501" max="10501" width="4.75" style="33" customWidth="1"/>
    <col min="10502" max="10502" width="5.125" style="33" customWidth="1"/>
    <col min="10503" max="10503" width="5" style="33" customWidth="1"/>
    <col min="10504" max="10504" width="5.875" style="33" customWidth="1"/>
    <col min="10505" max="10505" width="5" style="33" customWidth="1"/>
    <col min="10506" max="10506" width="5.875" style="33" customWidth="1"/>
    <col min="10507" max="10507" width="5" style="33" customWidth="1"/>
    <col min="10508" max="10508" width="5.5" style="33" customWidth="1"/>
    <col min="10509" max="10509" width="5.25" style="33" customWidth="1"/>
    <col min="10510" max="10510" width="5.5" style="33" customWidth="1"/>
    <col min="10511" max="10511" width="4.875" style="33" customWidth="1"/>
    <col min="10512" max="10513" width="4.625" style="33" customWidth="1"/>
    <col min="10514" max="10514" width="3.875" style="33" customWidth="1"/>
    <col min="10515" max="10515" width="6.375" style="33" customWidth="1"/>
    <col min="10516" max="10752" width="7.75" style="33"/>
    <col min="10753" max="10753" width="5.5" style="33" customWidth="1"/>
    <col min="10754" max="10754" width="20.375" style="33" customWidth="1"/>
    <col min="10755" max="10755" width="5.875" style="33" customWidth="1"/>
    <col min="10756" max="10756" width="5" style="33" customWidth="1"/>
    <col min="10757" max="10757" width="4.75" style="33" customWidth="1"/>
    <col min="10758" max="10758" width="5.125" style="33" customWidth="1"/>
    <col min="10759" max="10759" width="5" style="33" customWidth="1"/>
    <col min="10760" max="10760" width="5.875" style="33" customWidth="1"/>
    <col min="10761" max="10761" width="5" style="33" customWidth="1"/>
    <col min="10762" max="10762" width="5.875" style="33" customWidth="1"/>
    <col min="10763" max="10763" width="5" style="33" customWidth="1"/>
    <col min="10764" max="10764" width="5.5" style="33" customWidth="1"/>
    <col min="10765" max="10765" width="5.25" style="33" customWidth="1"/>
    <col min="10766" max="10766" width="5.5" style="33" customWidth="1"/>
    <col min="10767" max="10767" width="4.875" style="33" customWidth="1"/>
    <col min="10768" max="10769" width="4.625" style="33" customWidth="1"/>
    <col min="10770" max="10770" width="3.875" style="33" customWidth="1"/>
    <col min="10771" max="10771" width="6.375" style="33" customWidth="1"/>
    <col min="10772" max="11008" width="7.75" style="33"/>
    <col min="11009" max="11009" width="5.5" style="33" customWidth="1"/>
    <col min="11010" max="11010" width="20.375" style="33" customWidth="1"/>
    <col min="11011" max="11011" width="5.875" style="33" customWidth="1"/>
    <col min="11012" max="11012" width="5" style="33" customWidth="1"/>
    <col min="11013" max="11013" width="4.75" style="33" customWidth="1"/>
    <col min="11014" max="11014" width="5.125" style="33" customWidth="1"/>
    <col min="11015" max="11015" width="5" style="33" customWidth="1"/>
    <col min="11016" max="11016" width="5.875" style="33" customWidth="1"/>
    <col min="11017" max="11017" width="5" style="33" customWidth="1"/>
    <col min="11018" max="11018" width="5.875" style="33" customWidth="1"/>
    <col min="11019" max="11019" width="5" style="33" customWidth="1"/>
    <col min="11020" max="11020" width="5.5" style="33" customWidth="1"/>
    <col min="11021" max="11021" width="5.25" style="33" customWidth="1"/>
    <col min="11022" max="11022" width="5.5" style="33" customWidth="1"/>
    <col min="11023" max="11023" width="4.875" style="33" customWidth="1"/>
    <col min="11024" max="11025" width="4.625" style="33" customWidth="1"/>
    <col min="11026" max="11026" width="3.875" style="33" customWidth="1"/>
    <col min="11027" max="11027" width="6.375" style="33" customWidth="1"/>
    <col min="11028" max="11264" width="7.75" style="33"/>
    <col min="11265" max="11265" width="5.5" style="33" customWidth="1"/>
    <col min="11266" max="11266" width="20.375" style="33" customWidth="1"/>
    <col min="11267" max="11267" width="5.875" style="33" customWidth="1"/>
    <col min="11268" max="11268" width="5" style="33" customWidth="1"/>
    <col min="11269" max="11269" width="4.75" style="33" customWidth="1"/>
    <col min="11270" max="11270" width="5.125" style="33" customWidth="1"/>
    <col min="11271" max="11271" width="5" style="33" customWidth="1"/>
    <col min="11272" max="11272" width="5.875" style="33" customWidth="1"/>
    <col min="11273" max="11273" width="5" style="33" customWidth="1"/>
    <col min="11274" max="11274" width="5.875" style="33" customWidth="1"/>
    <col min="11275" max="11275" width="5" style="33" customWidth="1"/>
    <col min="11276" max="11276" width="5.5" style="33" customWidth="1"/>
    <col min="11277" max="11277" width="5.25" style="33" customWidth="1"/>
    <col min="11278" max="11278" width="5.5" style="33" customWidth="1"/>
    <col min="11279" max="11279" width="4.875" style="33" customWidth="1"/>
    <col min="11280" max="11281" width="4.625" style="33" customWidth="1"/>
    <col min="11282" max="11282" width="3.875" style="33" customWidth="1"/>
    <col min="11283" max="11283" width="6.375" style="33" customWidth="1"/>
    <col min="11284" max="11520" width="7.75" style="33"/>
    <col min="11521" max="11521" width="5.5" style="33" customWidth="1"/>
    <col min="11522" max="11522" width="20.375" style="33" customWidth="1"/>
    <col min="11523" max="11523" width="5.875" style="33" customWidth="1"/>
    <col min="11524" max="11524" width="5" style="33" customWidth="1"/>
    <col min="11525" max="11525" width="4.75" style="33" customWidth="1"/>
    <col min="11526" max="11526" width="5.125" style="33" customWidth="1"/>
    <col min="11527" max="11527" width="5" style="33" customWidth="1"/>
    <col min="11528" max="11528" width="5.875" style="33" customWidth="1"/>
    <col min="11529" max="11529" width="5" style="33" customWidth="1"/>
    <col min="11530" max="11530" width="5.875" style="33" customWidth="1"/>
    <col min="11531" max="11531" width="5" style="33" customWidth="1"/>
    <col min="11532" max="11532" width="5.5" style="33" customWidth="1"/>
    <col min="11533" max="11533" width="5.25" style="33" customWidth="1"/>
    <col min="11534" max="11534" width="5.5" style="33" customWidth="1"/>
    <col min="11535" max="11535" width="4.875" style="33" customWidth="1"/>
    <col min="11536" max="11537" width="4.625" style="33" customWidth="1"/>
    <col min="11538" max="11538" width="3.875" style="33" customWidth="1"/>
    <col min="11539" max="11539" width="6.375" style="33" customWidth="1"/>
    <col min="11540" max="11776" width="7.75" style="33"/>
    <col min="11777" max="11777" width="5.5" style="33" customWidth="1"/>
    <col min="11778" max="11778" width="20.375" style="33" customWidth="1"/>
    <col min="11779" max="11779" width="5.875" style="33" customWidth="1"/>
    <col min="11780" max="11780" width="5" style="33" customWidth="1"/>
    <col min="11781" max="11781" width="4.75" style="33" customWidth="1"/>
    <col min="11782" max="11782" width="5.125" style="33" customWidth="1"/>
    <col min="11783" max="11783" width="5" style="33" customWidth="1"/>
    <col min="11784" max="11784" width="5.875" style="33" customWidth="1"/>
    <col min="11785" max="11785" width="5" style="33" customWidth="1"/>
    <col min="11786" max="11786" width="5.875" style="33" customWidth="1"/>
    <col min="11787" max="11787" width="5" style="33" customWidth="1"/>
    <col min="11788" max="11788" width="5.5" style="33" customWidth="1"/>
    <col min="11789" max="11789" width="5.25" style="33" customWidth="1"/>
    <col min="11790" max="11790" width="5.5" style="33" customWidth="1"/>
    <col min="11791" max="11791" width="4.875" style="33" customWidth="1"/>
    <col min="11792" max="11793" width="4.625" style="33" customWidth="1"/>
    <col min="11794" max="11794" width="3.875" style="33" customWidth="1"/>
    <col min="11795" max="11795" width="6.375" style="33" customWidth="1"/>
    <col min="11796" max="12032" width="7.75" style="33"/>
    <col min="12033" max="12033" width="5.5" style="33" customWidth="1"/>
    <col min="12034" max="12034" width="20.375" style="33" customWidth="1"/>
    <col min="12035" max="12035" width="5.875" style="33" customWidth="1"/>
    <col min="12036" max="12036" width="5" style="33" customWidth="1"/>
    <col min="12037" max="12037" width="4.75" style="33" customWidth="1"/>
    <col min="12038" max="12038" width="5.125" style="33" customWidth="1"/>
    <col min="12039" max="12039" width="5" style="33" customWidth="1"/>
    <col min="12040" max="12040" width="5.875" style="33" customWidth="1"/>
    <col min="12041" max="12041" width="5" style="33" customWidth="1"/>
    <col min="12042" max="12042" width="5.875" style="33" customWidth="1"/>
    <col min="12043" max="12043" width="5" style="33" customWidth="1"/>
    <col min="12044" max="12044" width="5.5" style="33" customWidth="1"/>
    <col min="12045" max="12045" width="5.25" style="33" customWidth="1"/>
    <col min="12046" max="12046" width="5.5" style="33" customWidth="1"/>
    <col min="12047" max="12047" width="4.875" style="33" customWidth="1"/>
    <col min="12048" max="12049" width="4.625" style="33" customWidth="1"/>
    <col min="12050" max="12050" width="3.875" style="33" customWidth="1"/>
    <col min="12051" max="12051" width="6.375" style="33" customWidth="1"/>
    <col min="12052" max="12288" width="7.75" style="33"/>
    <col min="12289" max="12289" width="5.5" style="33" customWidth="1"/>
    <col min="12290" max="12290" width="20.375" style="33" customWidth="1"/>
    <col min="12291" max="12291" width="5.875" style="33" customWidth="1"/>
    <col min="12292" max="12292" width="5" style="33" customWidth="1"/>
    <col min="12293" max="12293" width="4.75" style="33" customWidth="1"/>
    <col min="12294" max="12294" width="5.125" style="33" customWidth="1"/>
    <col min="12295" max="12295" width="5" style="33" customWidth="1"/>
    <col min="12296" max="12296" width="5.875" style="33" customWidth="1"/>
    <col min="12297" max="12297" width="5" style="33" customWidth="1"/>
    <col min="12298" max="12298" width="5.875" style="33" customWidth="1"/>
    <col min="12299" max="12299" width="5" style="33" customWidth="1"/>
    <col min="12300" max="12300" width="5.5" style="33" customWidth="1"/>
    <col min="12301" max="12301" width="5.25" style="33" customWidth="1"/>
    <col min="12302" max="12302" width="5.5" style="33" customWidth="1"/>
    <col min="12303" max="12303" width="4.875" style="33" customWidth="1"/>
    <col min="12304" max="12305" width="4.625" style="33" customWidth="1"/>
    <col min="12306" max="12306" width="3.875" style="33" customWidth="1"/>
    <col min="12307" max="12307" width="6.375" style="33" customWidth="1"/>
    <col min="12308" max="12544" width="7.75" style="33"/>
    <col min="12545" max="12545" width="5.5" style="33" customWidth="1"/>
    <col min="12546" max="12546" width="20.375" style="33" customWidth="1"/>
    <col min="12547" max="12547" width="5.875" style="33" customWidth="1"/>
    <col min="12548" max="12548" width="5" style="33" customWidth="1"/>
    <col min="12549" max="12549" width="4.75" style="33" customWidth="1"/>
    <col min="12550" max="12550" width="5.125" style="33" customWidth="1"/>
    <col min="12551" max="12551" width="5" style="33" customWidth="1"/>
    <col min="12552" max="12552" width="5.875" style="33" customWidth="1"/>
    <col min="12553" max="12553" width="5" style="33" customWidth="1"/>
    <col min="12554" max="12554" width="5.875" style="33" customWidth="1"/>
    <col min="12555" max="12555" width="5" style="33" customWidth="1"/>
    <col min="12556" max="12556" width="5.5" style="33" customWidth="1"/>
    <col min="12557" max="12557" width="5.25" style="33" customWidth="1"/>
    <col min="12558" max="12558" width="5.5" style="33" customWidth="1"/>
    <col min="12559" max="12559" width="4.875" style="33" customWidth="1"/>
    <col min="12560" max="12561" width="4.625" style="33" customWidth="1"/>
    <col min="12562" max="12562" width="3.875" style="33" customWidth="1"/>
    <col min="12563" max="12563" width="6.375" style="33" customWidth="1"/>
    <col min="12564" max="12800" width="7.75" style="33"/>
    <col min="12801" max="12801" width="5.5" style="33" customWidth="1"/>
    <col min="12802" max="12802" width="20.375" style="33" customWidth="1"/>
    <col min="12803" max="12803" width="5.875" style="33" customWidth="1"/>
    <col min="12804" max="12804" width="5" style="33" customWidth="1"/>
    <col min="12805" max="12805" width="4.75" style="33" customWidth="1"/>
    <col min="12806" max="12806" width="5.125" style="33" customWidth="1"/>
    <col min="12807" max="12807" width="5" style="33" customWidth="1"/>
    <col min="12808" max="12808" width="5.875" style="33" customWidth="1"/>
    <col min="12809" max="12809" width="5" style="33" customWidth="1"/>
    <col min="12810" max="12810" width="5.875" style="33" customWidth="1"/>
    <col min="12811" max="12811" width="5" style="33" customWidth="1"/>
    <col min="12812" max="12812" width="5.5" style="33" customWidth="1"/>
    <col min="12813" max="12813" width="5.25" style="33" customWidth="1"/>
    <col min="12814" max="12814" width="5.5" style="33" customWidth="1"/>
    <col min="12815" max="12815" width="4.875" style="33" customWidth="1"/>
    <col min="12816" max="12817" width="4.625" style="33" customWidth="1"/>
    <col min="12818" max="12818" width="3.875" style="33" customWidth="1"/>
    <col min="12819" max="12819" width="6.375" style="33" customWidth="1"/>
    <col min="12820" max="13056" width="7.75" style="33"/>
    <col min="13057" max="13057" width="5.5" style="33" customWidth="1"/>
    <col min="13058" max="13058" width="20.375" style="33" customWidth="1"/>
    <col min="13059" max="13059" width="5.875" style="33" customWidth="1"/>
    <col min="13060" max="13060" width="5" style="33" customWidth="1"/>
    <col min="13061" max="13061" width="4.75" style="33" customWidth="1"/>
    <col min="13062" max="13062" width="5.125" style="33" customWidth="1"/>
    <col min="13063" max="13063" width="5" style="33" customWidth="1"/>
    <col min="13064" max="13064" width="5.875" style="33" customWidth="1"/>
    <col min="13065" max="13065" width="5" style="33" customWidth="1"/>
    <col min="13066" max="13066" width="5.875" style="33" customWidth="1"/>
    <col min="13067" max="13067" width="5" style="33" customWidth="1"/>
    <col min="13068" max="13068" width="5.5" style="33" customWidth="1"/>
    <col min="13069" max="13069" width="5.25" style="33" customWidth="1"/>
    <col min="13070" max="13070" width="5.5" style="33" customWidth="1"/>
    <col min="13071" max="13071" width="4.875" style="33" customWidth="1"/>
    <col min="13072" max="13073" width="4.625" style="33" customWidth="1"/>
    <col min="13074" max="13074" width="3.875" style="33" customWidth="1"/>
    <col min="13075" max="13075" width="6.375" style="33" customWidth="1"/>
    <col min="13076" max="13312" width="7.75" style="33"/>
    <col min="13313" max="13313" width="5.5" style="33" customWidth="1"/>
    <col min="13314" max="13314" width="20.375" style="33" customWidth="1"/>
    <col min="13315" max="13315" width="5.875" style="33" customWidth="1"/>
    <col min="13316" max="13316" width="5" style="33" customWidth="1"/>
    <col min="13317" max="13317" width="4.75" style="33" customWidth="1"/>
    <col min="13318" max="13318" width="5.125" style="33" customWidth="1"/>
    <col min="13319" max="13319" width="5" style="33" customWidth="1"/>
    <col min="13320" max="13320" width="5.875" style="33" customWidth="1"/>
    <col min="13321" max="13321" width="5" style="33" customWidth="1"/>
    <col min="13322" max="13322" width="5.875" style="33" customWidth="1"/>
    <col min="13323" max="13323" width="5" style="33" customWidth="1"/>
    <col min="13324" max="13324" width="5.5" style="33" customWidth="1"/>
    <col min="13325" max="13325" width="5.25" style="33" customWidth="1"/>
    <col min="13326" max="13326" width="5.5" style="33" customWidth="1"/>
    <col min="13327" max="13327" width="4.875" style="33" customWidth="1"/>
    <col min="13328" max="13329" width="4.625" style="33" customWidth="1"/>
    <col min="13330" max="13330" width="3.875" style="33" customWidth="1"/>
    <col min="13331" max="13331" width="6.375" style="33" customWidth="1"/>
    <col min="13332" max="13568" width="7.75" style="33"/>
    <col min="13569" max="13569" width="5.5" style="33" customWidth="1"/>
    <col min="13570" max="13570" width="20.375" style="33" customWidth="1"/>
    <col min="13571" max="13571" width="5.875" style="33" customWidth="1"/>
    <col min="13572" max="13572" width="5" style="33" customWidth="1"/>
    <col min="13573" max="13573" width="4.75" style="33" customWidth="1"/>
    <col min="13574" max="13574" width="5.125" style="33" customWidth="1"/>
    <col min="13575" max="13575" width="5" style="33" customWidth="1"/>
    <col min="13576" max="13576" width="5.875" style="33" customWidth="1"/>
    <col min="13577" max="13577" width="5" style="33" customWidth="1"/>
    <col min="13578" max="13578" width="5.875" style="33" customWidth="1"/>
    <col min="13579" max="13579" width="5" style="33" customWidth="1"/>
    <col min="13580" max="13580" width="5.5" style="33" customWidth="1"/>
    <col min="13581" max="13581" width="5.25" style="33" customWidth="1"/>
    <col min="13582" max="13582" width="5.5" style="33" customWidth="1"/>
    <col min="13583" max="13583" width="4.875" style="33" customWidth="1"/>
    <col min="13584" max="13585" width="4.625" style="33" customWidth="1"/>
    <col min="13586" max="13586" width="3.875" style="33" customWidth="1"/>
    <col min="13587" max="13587" width="6.375" style="33" customWidth="1"/>
    <col min="13588" max="13824" width="7.75" style="33"/>
    <col min="13825" max="13825" width="5.5" style="33" customWidth="1"/>
    <col min="13826" max="13826" width="20.375" style="33" customWidth="1"/>
    <col min="13827" max="13827" width="5.875" style="33" customWidth="1"/>
    <col min="13828" max="13828" width="5" style="33" customWidth="1"/>
    <col min="13829" max="13829" width="4.75" style="33" customWidth="1"/>
    <col min="13830" max="13830" width="5.125" style="33" customWidth="1"/>
    <col min="13831" max="13831" width="5" style="33" customWidth="1"/>
    <col min="13832" max="13832" width="5.875" style="33" customWidth="1"/>
    <col min="13833" max="13833" width="5" style="33" customWidth="1"/>
    <col min="13834" max="13834" width="5.875" style="33" customWidth="1"/>
    <col min="13835" max="13835" width="5" style="33" customWidth="1"/>
    <col min="13836" max="13836" width="5.5" style="33" customWidth="1"/>
    <col min="13837" max="13837" width="5.25" style="33" customWidth="1"/>
    <col min="13838" max="13838" width="5.5" style="33" customWidth="1"/>
    <col min="13839" max="13839" width="4.875" style="33" customWidth="1"/>
    <col min="13840" max="13841" width="4.625" style="33" customWidth="1"/>
    <col min="13842" max="13842" width="3.875" style="33" customWidth="1"/>
    <col min="13843" max="13843" width="6.375" style="33" customWidth="1"/>
    <col min="13844" max="14080" width="7.75" style="33"/>
    <col min="14081" max="14081" width="5.5" style="33" customWidth="1"/>
    <col min="14082" max="14082" width="20.375" style="33" customWidth="1"/>
    <col min="14083" max="14083" width="5.875" style="33" customWidth="1"/>
    <col min="14084" max="14084" width="5" style="33" customWidth="1"/>
    <col min="14085" max="14085" width="4.75" style="33" customWidth="1"/>
    <col min="14086" max="14086" width="5.125" style="33" customWidth="1"/>
    <col min="14087" max="14087" width="5" style="33" customWidth="1"/>
    <col min="14088" max="14088" width="5.875" style="33" customWidth="1"/>
    <col min="14089" max="14089" width="5" style="33" customWidth="1"/>
    <col min="14090" max="14090" width="5.875" style="33" customWidth="1"/>
    <col min="14091" max="14091" width="5" style="33" customWidth="1"/>
    <col min="14092" max="14092" width="5.5" style="33" customWidth="1"/>
    <col min="14093" max="14093" width="5.25" style="33" customWidth="1"/>
    <col min="14094" max="14094" width="5.5" style="33" customWidth="1"/>
    <col min="14095" max="14095" width="4.875" style="33" customWidth="1"/>
    <col min="14096" max="14097" width="4.625" style="33" customWidth="1"/>
    <col min="14098" max="14098" width="3.875" style="33" customWidth="1"/>
    <col min="14099" max="14099" width="6.375" style="33" customWidth="1"/>
    <col min="14100" max="14336" width="7.75" style="33"/>
    <col min="14337" max="14337" width="5.5" style="33" customWidth="1"/>
    <col min="14338" max="14338" width="20.375" style="33" customWidth="1"/>
    <col min="14339" max="14339" width="5.875" style="33" customWidth="1"/>
    <col min="14340" max="14340" width="5" style="33" customWidth="1"/>
    <col min="14341" max="14341" width="4.75" style="33" customWidth="1"/>
    <col min="14342" max="14342" width="5.125" style="33" customWidth="1"/>
    <col min="14343" max="14343" width="5" style="33" customWidth="1"/>
    <col min="14344" max="14344" width="5.875" style="33" customWidth="1"/>
    <col min="14345" max="14345" width="5" style="33" customWidth="1"/>
    <col min="14346" max="14346" width="5.875" style="33" customWidth="1"/>
    <col min="14347" max="14347" width="5" style="33" customWidth="1"/>
    <col min="14348" max="14348" width="5.5" style="33" customWidth="1"/>
    <col min="14349" max="14349" width="5.25" style="33" customWidth="1"/>
    <col min="14350" max="14350" width="5.5" style="33" customWidth="1"/>
    <col min="14351" max="14351" width="4.875" style="33" customWidth="1"/>
    <col min="14352" max="14353" width="4.625" style="33" customWidth="1"/>
    <col min="14354" max="14354" width="3.875" style="33" customWidth="1"/>
    <col min="14355" max="14355" width="6.375" style="33" customWidth="1"/>
    <col min="14356" max="14592" width="7.75" style="33"/>
    <col min="14593" max="14593" width="5.5" style="33" customWidth="1"/>
    <col min="14594" max="14594" width="20.375" style="33" customWidth="1"/>
    <col min="14595" max="14595" width="5.875" style="33" customWidth="1"/>
    <col min="14596" max="14596" width="5" style="33" customWidth="1"/>
    <col min="14597" max="14597" width="4.75" style="33" customWidth="1"/>
    <col min="14598" max="14598" width="5.125" style="33" customWidth="1"/>
    <col min="14599" max="14599" width="5" style="33" customWidth="1"/>
    <col min="14600" max="14600" width="5.875" style="33" customWidth="1"/>
    <col min="14601" max="14601" width="5" style="33" customWidth="1"/>
    <col min="14602" max="14602" width="5.875" style="33" customWidth="1"/>
    <col min="14603" max="14603" width="5" style="33" customWidth="1"/>
    <col min="14604" max="14604" width="5.5" style="33" customWidth="1"/>
    <col min="14605" max="14605" width="5.25" style="33" customWidth="1"/>
    <col min="14606" max="14606" width="5.5" style="33" customWidth="1"/>
    <col min="14607" max="14607" width="4.875" style="33" customWidth="1"/>
    <col min="14608" max="14609" width="4.625" style="33" customWidth="1"/>
    <col min="14610" max="14610" width="3.875" style="33" customWidth="1"/>
    <col min="14611" max="14611" width="6.375" style="33" customWidth="1"/>
    <col min="14612" max="14848" width="7.75" style="33"/>
    <col min="14849" max="14849" width="5.5" style="33" customWidth="1"/>
    <col min="14850" max="14850" width="20.375" style="33" customWidth="1"/>
    <col min="14851" max="14851" width="5.875" style="33" customWidth="1"/>
    <col min="14852" max="14852" width="5" style="33" customWidth="1"/>
    <col min="14853" max="14853" width="4.75" style="33" customWidth="1"/>
    <col min="14854" max="14854" width="5.125" style="33" customWidth="1"/>
    <col min="14855" max="14855" width="5" style="33" customWidth="1"/>
    <col min="14856" max="14856" width="5.875" style="33" customWidth="1"/>
    <col min="14857" max="14857" width="5" style="33" customWidth="1"/>
    <col min="14858" max="14858" width="5.875" style="33" customWidth="1"/>
    <col min="14859" max="14859" width="5" style="33" customWidth="1"/>
    <col min="14860" max="14860" width="5.5" style="33" customWidth="1"/>
    <col min="14861" max="14861" width="5.25" style="33" customWidth="1"/>
    <col min="14862" max="14862" width="5.5" style="33" customWidth="1"/>
    <col min="14863" max="14863" width="4.875" style="33" customWidth="1"/>
    <col min="14864" max="14865" width="4.625" style="33" customWidth="1"/>
    <col min="14866" max="14866" width="3.875" style="33" customWidth="1"/>
    <col min="14867" max="14867" width="6.375" style="33" customWidth="1"/>
    <col min="14868" max="15104" width="7.75" style="33"/>
    <col min="15105" max="15105" width="5.5" style="33" customWidth="1"/>
    <col min="15106" max="15106" width="20.375" style="33" customWidth="1"/>
    <col min="15107" max="15107" width="5.875" style="33" customWidth="1"/>
    <col min="15108" max="15108" width="5" style="33" customWidth="1"/>
    <col min="15109" max="15109" width="4.75" style="33" customWidth="1"/>
    <col min="15110" max="15110" width="5.125" style="33" customWidth="1"/>
    <col min="15111" max="15111" width="5" style="33" customWidth="1"/>
    <col min="15112" max="15112" width="5.875" style="33" customWidth="1"/>
    <col min="15113" max="15113" width="5" style="33" customWidth="1"/>
    <col min="15114" max="15114" width="5.875" style="33" customWidth="1"/>
    <col min="15115" max="15115" width="5" style="33" customWidth="1"/>
    <col min="15116" max="15116" width="5.5" style="33" customWidth="1"/>
    <col min="15117" max="15117" width="5.25" style="33" customWidth="1"/>
    <col min="15118" max="15118" width="5.5" style="33" customWidth="1"/>
    <col min="15119" max="15119" width="4.875" style="33" customWidth="1"/>
    <col min="15120" max="15121" width="4.625" style="33" customWidth="1"/>
    <col min="15122" max="15122" width="3.875" style="33" customWidth="1"/>
    <col min="15123" max="15123" width="6.375" style="33" customWidth="1"/>
    <col min="15124" max="15360" width="7.75" style="33"/>
    <col min="15361" max="15361" width="5.5" style="33" customWidth="1"/>
    <col min="15362" max="15362" width="20.375" style="33" customWidth="1"/>
    <col min="15363" max="15363" width="5.875" style="33" customWidth="1"/>
    <col min="15364" max="15364" width="5" style="33" customWidth="1"/>
    <col min="15365" max="15365" width="4.75" style="33" customWidth="1"/>
    <col min="15366" max="15366" width="5.125" style="33" customWidth="1"/>
    <col min="15367" max="15367" width="5" style="33" customWidth="1"/>
    <col min="15368" max="15368" width="5.875" style="33" customWidth="1"/>
    <col min="15369" max="15369" width="5" style="33" customWidth="1"/>
    <col min="15370" max="15370" width="5.875" style="33" customWidth="1"/>
    <col min="15371" max="15371" width="5" style="33" customWidth="1"/>
    <col min="15372" max="15372" width="5.5" style="33" customWidth="1"/>
    <col min="15373" max="15373" width="5.25" style="33" customWidth="1"/>
    <col min="15374" max="15374" width="5.5" style="33" customWidth="1"/>
    <col min="15375" max="15375" width="4.875" style="33" customWidth="1"/>
    <col min="15376" max="15377" width="4.625" style="33" customWidth="1"/>
    <col min="15378" max="15378" width="3.875" style="33" customWidth="1"/>
    <col min="15379" max="15379" width="6.375" style="33" customWidth="1"/>
    <col min="15380" max="15616" width="7.75" style="33"/>
    <col min="15617" max="15617" width="5.5" style="33" customWidth="1"/>
    <col min="15618" max="15618" width="20.375" style="33" customWidth="1"/>
    <col min="15619" max="15619" width="5.875" style="33" customWidth="1"/>
    <col min="15620" max="15620" width="5" style="33" customWidth="1"/>
    <col min="15621" max="15621" width="4.75" style="33" customWidth="1"/>
    <col min="15622" max="15622" width="5.125" style="33" customWidth="1"/>
    <col min="15623" max="15623" width="5" style="33" customWidth="1"/>
    <col min="15624" max="15624" width="5.875" style="33" customWidth="1"/>
    <col min="15625" max="15625" width="5" style="33" customWidth="1"/>
    <col min="15626" max="15626" width="5.875" style="33" customWidth="1"/>
    <col min="15627" max="15627" width="5" style="33" customWidth="1"/>
    <col min="15628" max="15628" width="5.5" style="33" customWidth="1"/>
    <col min="15629" max="15629" width="5.25" style="33" customWidth="1"/>
    <col min="15630" max="15630" width="5.5" style="33" customWidth="1"/>
    <col min="15631" max="15631" width="4.875" style="33" customWidth="1"/>
    <col min="15632" max="15633" width="4.625" style="33" customWidth="1"/>
    <col min="15634" max="15634" width="3.875" style="33" customWidth="1"/>
    <col min="15635" max="15635" width="6.375" style="33" customWidth="1"/>
    <col min="15636" max="15872" width="7.75" style="33"/>
    <col min="15873" max="15873" width="5.5" style="33" customWidth="1"/>
    <col min="15874" max="15874" width="20.375" style="33" customWidth="1"/>
    <col min="15875" max="15875" width="5.875" style="33" customWidth="1"/>
    <col min="15876" max="15876" width="5" style="33" customWidth="1"/>
    <col min="15877" max="15877" width="4.75" style="33" customWidth="1"/>
    <col min="15878" max="15878" width="5.125" style="33" customWidth="1"/>
    <col min="15879" max="15879" width="5" style="33" customWidth="1"/>
    <col min="15880" max="15880" width="5.875" style="33" customWidth="1"/>
    <col min="15881" max="15881" width="5" style="33" customWidth="1"/>
    <col min="15882" max="15882" width="5.875" style="33" customWidth="1"/>
    <col min="15883" max="15883" width="5" style="33" customWidth="1"/>
    <col min="15884" max="15884" width="5.5" style="33" customWidth="1"/>
    <col min="15885" max="15885" width="5.25" style="33" customWidth="1"/>
    <col min="15886" max="15886" width="5.5" style="33" customWidth="1"/>
    <col min="15887" max="15887" width="4.875" style="33" customWidth="1"/>
    <col min="15888" max="15889" width="4.625" style="33" customWidth="1"/>
    <col min="15890" max="15890" width="3.875" style="33" customWidth="1"/>
    <col min="15891" max="15891" width="6.375" style="33" customWidth="1"/>
    <col min="15892" max="16128" width="7.75" style="33"/>
    <col min="16129" max="16129" width="5.5" style="33" customWidth="1"/>
    <col min="16130" max="16130" width="20.375" style="33" customWidth="1"/>
    <col min="16131" max="16131" width="5.875" style="33" customWidth="1"/>
    <col min="16132" max="16132" width="5" style="33" customWidth="1"/>
    <col min="16133" max="16133" width="4.75" style="33" customWidth="1"/>
    <col min="16134" max="16134" width="5.125" style="33" customWidth="1"/>
    <col min="16135" max="16135" width="5" style="33" customWidth="1"/>
    <col min="16136" max="16136" width="5.875" style="33" customWidth="1"/>
    <col min="16137" max="16137" width="5" style="33" customWidth="1"/>
    <col min="16138" max="16138" width="5.875" style="33" customWidth="1"/>
    <col min="16139" max="16139" width="5" style="33" customWidth="1"/>
    <col min="16140" max="16140" width="5.5" style="33" customWidth="1"/>
    <col min="16141" max="16141" width="5.25" style="33" customWidth="1"/>
    <col min="16142" max="16142" width="5.5" style="33" customWidth="1"/>
    <col min="16143" max="16143" width="4.875" style="33" customWidth="1"/>
    <col min="16144" max="16145" width="4.625" style="33" customWidth="1"/>
    <col min="16146" max="16146" width="3.875" style="33" customWidth="1"/>
    <col min="16147" max="16147" width="6.375" style="33" customWidth="1"/>
    <col min="16148" max="16384" width="7.75" style="33"/>
  </cols>
  <sheetData>
    <row r="1" spans="1:22" x14ac:dyDescent="0.25">
      <c r="A1" s="67" t="s">
        <v>11</v>
      </c>
      <c r="B1" s="67"/>
      <c r="C1" s="67"/>
      <c r="D1" s="67"/>
    </row>
    <row r="3" spans="1:22" x14ac:dyDescent="0.25">
      <c r="A3" s="45" t="s">
        <v>79</v>
      </c>
      <c r="B3" s="38"/>
      <c r="C3" s="38"/>
      <c r="D3" s="38"/>
      <c r="E3" s="38"/>
      <c r="F3" s="38"/>
      <c r="G3" s="38"/>
      <c r="H3" s="38"/>
      <c r="I3" s="38"/>
      <c r="J3" s="38"/>
      <c r="K3" s="38"/>
      <c r="L3" s="38"/>
      <c r="M3" s="38"/>
      <c r="N3" s="38"/>
      <c r="O3" s="38"/>
      <c r="P3" s="38"/>
      <c r="Q3" s="38"/>
      <c r="R3" s="38"/>
      <c r="S3" s="38"/>
    </row>
    <row r="4" spans="1:22" x14ac:dyDescent="0.25">
      <c r="A4" s="38" t="s">
        <v>125</v>
      </c>
      <c r="B4" s="38"/>
      <c r="C4" s="38"/>
      <c r="D4" s="38"/>
      <c r="E4" s="38"/>
      <c r="F4" s="38"/>
      <c r="G4" s="38"/>
      <c r="H4" s="38"/>
      <c r="I4" s="38"/>
      <c r="J4" s="38"/>
      <c r="K4" s="38"/>
      <c r="L4" s="38"/>
      <c r="M4" s="38"/>
      <c r="N4" s="38"/>
      <c r="O4" s="38"/>
      <c r="P4" s="38"/>
      <c r="Q4" s="38"/>
      <c r="R4" s="38"/>
      <c r="S4" s="38"/>
    </row>
    <row r="5" spans="1:22" x14ac:dyDescent="0.25">
      <c r="A5" s="29"/>
      <c r="B5" s="29"/>
      <c r="C5" s="29"/>
      <c r="D5" s="29"/>
      <c r="E5" s="29"/>
      <c r="F5" s="29"/>
      <c r="G5" s="29"/>
      <c r="H5" s="29"/>
      <c r="I5" s="29"/>
      <c r="J5" s="29"/>
      <c r="K5" s="29"/>
      <c r="L5" s="29"/>
      <c r="M5" s="29"/>
      <c r="N5" s="29"/>
      <c r="O5" s="29"/>
      <c r="P5" s="29"/>
      <c r="Q5" s="29"/>
      <c r="R5" s="29"/>
      <c r="S5" s="29"/>
    </row>
    <row r="6" spans="1:22" x14ac:dyDescent="0.25">
      <c r="A6" s="71" t="s">
        <v>1</v>
      </c>
      <c r="B6" s="71" t="s">
        <v>13</v>
      </c>
      <c r="C6" s="72" t="s">
        <v>34</v>
      </c>
      <c r="D6" s="73"/>
      <c r="E6" s="73"/>
      <c r="F6" s="73"/>
      <c r="G6" s="73"/>
      <c r="H6" s="74"/>
      <c r="I6" s="71" t="s">
        <v>35</v>
      </c>
      <c r="J6" s="71"/>
      <c r="K6" s="71"/>
      <c r="L6" s="71"/>
      <c r="M6" s="71"/>
      <c r="N6" s="71"/>
      <c r="O6" s="71"/>
      <c r="P6" s="71" t="s">
        <v>36</v>
      </c>
      <c r="Q6" s="71"/>
      <c r="R6" s="71"/>
      <c r="S6" s="71" t="s">
        <v>37</v>
      </c>
    </row>
    <row r="7" spans="1:22" x14ac:dyDescent="0.25">
      <c r="A7" s="71"/>
      <c r="B7" s="71"/>
      <c r="C7" s="71" t="s">
        <v>38</v>
      </c>
      <c r="D7" s="71" t="s">
        <v>39</v>
      </c>
      <c r="E7" s="72" t="s">
        <v>40</v>
      </c>
      <c r="F7" s="73"/>
      <c r="G7" s="73"/>
      <c r="H7" s="74"/>
      <c r="I7" s="71" t="s">
        <v>38</v>
      </c>
      <c r="J7" s="71" t="s">
        <v>41</v>
      </c>
      <c r="K7" s="71"/>
      <c r="L7" s="71"/>
      <c r="M7" s="71" t="s">
        <v>42</v>
      </c>
      <c r="N7" s="71" t="s">
        <v>43</v>
      </c>
      <c r="O7" s="71"/>
      <c r="P7" s="71" t="s">
        <v>38</v>
      </c>
      <c r="Q7" s="71" t="s">
        <v>44</v>
      </c>
      <c r="R7" s="71" t="s">
        <v>45</v>
      </c>
      <c r="S7" s="71"/>
    </row>
    <row r="8" spans="1:22" ht="42.75" x14ac:dyDescent="0.25">
      <c r="A8" s="75"/>
      <c r="B8" s="75"/>
      <c r="C8" s="71"/>
      <c r="D8" s="71"/>
      <c r="E8" s="76" t="s">
        <v>14</v>
      </c>
      <c r="F8" s="76" t="s">
        <v>15</v>
      </c>
      <c r="G8" s="76" t="s">
        <v>16</v>
      </c>
      <c r="H8" s="76" t="s">
        <v>17</v>
      </c>
      <c r="I8" s="71"/>
      <c r="J8" s="76" t="s">
        <v>46</v>
      </c>
      <c r="K8" s="76" t="s">
        <v>47</v>
      </c>
      <c r="L8" s="76" t="s">
        <v>45</v>
      </c>
      <c r="M8" s="71"/>
      <c r="N8" s="76" t="s">
        <v>48</v>
      </c>
      <c r="O8" s="76" t="s">
        <v>49</v>
      </c>
      <c r="P8" s="71"/>
      <c r="Q8" s="71"/>
      <c r="R8" s="71"/>
      <c r="S8" s="71"/>
    </row>
    <row r="9" spans="1:22" ht="20.25" customHeight="1" x14ac:dyDescent="0.25">
      <c r="A9" s="77" t="s">
        <v>50</v>
      </c>
      <c r="B9" s="78"/>
      <c r="C9" s="68">
        <v>2068</v>
      </c>
      <c r="D9" s="68">
        <v>283</v>
      </c>
      <c r="E9" s="68">
        <v>1212</v>
      </c>
      <c r="F9" s="68">
        <v>383</v>
      </c>
      <c r="G9" s="68">
        <v>818</v>
      </c>
      <c r="H9" s="70">
        <f t="shared" ref="H9:H23" si="0">G9/E9%</f>
        <v>67.491749174917501</v>
      </c>
      <c r="I9" s="68">
        <v>961</v>
      </c>
      <c r="J9" s="68">
        <v>742</v>
      </c>
      <c r="K9" s="68">
        <v>109</v>
      </c>
      <c r="L9" s="68">
        <v>75</v>
      </c>
      <c r="M9" s="68">
        <v>35</v>
      </c>
      <c r="N9" s="68">
        <v>854</v>
      </c>
      <c r="O9" s="68">
        <v>72</v>
      </c>
      <c r="P9" s="68">
        <f>R9+Q9</f>
        <v>334</v>
      </c>
      <c r="Q9" s="68">
        <v>169</v>
      </c>
      <c r="R9" s="68">
        <v>165</v>
      </c>
      <c r="S9" s="68" t="str">
        <f>CONCATENATE(IF(I9=0,0,ROUND((J9+K9)/I9*100,1))," %")</f>
        <v>88,6 %</v>
      </c>
      <c r="V9" s="33">
        <v>12.3</v>
      </c>
    </row>
    <row r="10" spans="1:22" ht="20.25" customHeight="1" x14ac:dyDescent="0.25">
      <c r="A10" s="79" t="s">
        <v>51</v>
      </c>
      <c r="B10" s="78"/>
      <c r="C10" s="80">
        <f>SUM(C11:C22)</f>
        <v>1474</v>
      </c>
      <c r="D10" s="80">
        <f>SUM(D11:D22)</f>
        <v>9</v>
      </c>
      <c r="E10" s="80">
        <f>SUM(E11:E22)</f>
        <v>1458</v>
      </c>
      <c r="F10" s="80">
        <f>SUM(F11:F22)</f>
        <v>378</v>
      </c>
      <c r="G10" s="80">
        <f>SUM(G11:G22)</f>
        <v>1080</v>
      </c>
      <c r="H10" s="70">
        <f t="shared" si="0"/>
        <v>74.074074074074076</v>
      </c>
      <c r="I10" s="80">
        <f t="shared" ref="I10:R10" si="1">SUM(I11:I22)</f>
        <v>1449</v>
      </c>
      <c r="J10" s="80">
        <f t="shared" si="1"/>
        <v>1437</v>
      </c>
      <c r="K10" s="80">
        <f t="shared" si="1"/>
        <v>0</v>
      </c>
      <c r="L10" s="80">
        <f t="shared" si="1"/>
        <v>12</v>
      </c>
      <c r="M10" s="80">
        <f t="shared" si="1"/>
        <v>0</v>
      </c>
      <c r="N10" s="80">
        <f t="shared" si="1"/>
        <v>1449</v>
      </c>
      <c r="O10" s="80">
        <f t="shared" si="1"/>
        <v>0</v>
      </c>
      <c r="P10" s="80">
        <f t="shared" si="1"/>
        <v>21</v>
      </c>
      <c r="Q10" s="80">
        <f t="shared" si="1"/>
        <v>20</v>
      </c>
      <c r="R10" s="80">
        <f t="shared" si="1"/>
        <v>1</v>
      </c>
      <c r="S10" s="76" t="str">
        <f>CONCATENATE(IF(I10=0,0,ROUND((J10+K10)/I10*100,1))," %")</f>
        <v>99,2 %</v>
      </c>
      <c r="V10" s="33">
        <f>(R9/C9)*100</f>
        <v>7.9787234042553195</v>
      </c>
    </row>
    <row r="11" spans="1:22" ht="20.25" customHeight="1" x14ac:dyDescent="0.25">
      <c r="A11" s="81">
        <v>1</v>
      </c>
      <c r="B11" s="5" t="s">
        <v>22</v>
      </c>
      <c r="C11" s="68">
        <v>62</v>
      </c>
      <c r="D11" s="68">
        <v>1</v>
      </c>
      <c r="E11" s="68">
        <v>59</v>
      </c>
      <c r="F11" s="68">
        <v>3</v>
      </c>
      <c r="G11" s="68">
        <v>56</v>
      </c>
      <c r="H11" s="6">
        <f t="shared" si="0"/>
        <v>94.915254237288138</v>
      </c>
      <c r="I11" s="68">
        <v>58</v>
      </c>
      <c r="J11" s="68">
        <v>57</v>
      </c>
      <c r="K11" s="68">
        <v>0</v>
      </c>
      <c r="L11" s="68">
        <v>1</v>
      </c>
      <c r="M11" s="68">
        <v>0</v>
      </c>
      <c r="N11" s="68">
        <v>58</v>
      </c>
      <c r="O11" s="68">
        <v>0</v>
      </c>
      <c r="P11" s="68">
        <v>3</v>
      </c>
      <c r="Q11" s="68">
        <v>2</v>
      </c>
      <c r="R11" s="68">
        <v>1</v>
      </c>
      <c r="S11" s="68" t="str">
        <f t="shared" ref="S11:S23" si="2">CONCATENATE(IF(I11=0,0,ROUND((J11+K11)/I11*100,1))," %")</f>
        <v>98,3 %</v>
      </c>
      <c r="V11" s="33">
        <f>V9-V10</f>
        <v>4.3212765957446813</v>
      </c>
    </row>
    <row r="12" spans="1:22" ht="20.25" customHeight="1" x14ac:dyDescent="0.25">
      <c r="A12" s="82">
        <v>2</v>
      </c>
      <c r="B12" s="5" t="s">
        <v>19</v>
      </c>
      <c r="C12" s="68">
        <v>174</v>
      </c>
      <c r="D12" s="68">
        <v>0</v>
      </c>
      <c r="E12" s="68">
        <v>174</v>
      </c>
      <c r="F12" s="68">
        <v>14</v>
      </c>
      <c r="G12" s="68">
        <v>160</v>
      </c>
      <c r="H12" s="6">
        <f t="shared" si="0"/>
        <v>91.954022988505741</v>
      </c>
      <c r="I12" s="68">
        <v>174</v>
      </c>
      <c r="J12" s="68">
        <v>174</v>
      </c>
      <c r="K12" s="68">
        <v>0</v>
      </c>
      <c r="L12" s="68">
        <v>0</v>
      </c>
      <c r="M12" s="68">
        <v>0</v>
      </c>
      <c r="N12" s="68">
        <v>174</v>
      </c>
      <c r="O12" s="68">
        <v>0</v>
      </c>
      <c r="P12" s="68">
        <v>0</v>
      </c>
      <c r="Q12" s="68">
        <v>0</v>
      </c>
      <c r="R12" s="68">
        <v>0</v>
      </c>
      <c r="S12" s="68" t="str">
        <f t="shared" si="2"/>
        <v>100 %</v>
      </c>
    </row>
    <row r="13" spans="1:22" ht="20.25" customHeight="1" x14ac:dyDescent="0.25">
      <c r="A13" s="83">
        <v>3</v>
      </c>
      <c r="B13" s="5" t="s">
        <v>26</v>
      </c>
      <c r="C13" s="68">
        <v>73</v>
      </c>
      <c r="D13" s="68">
        <v>0</v>
      </c>
      <c r="E13" s="68">
        <v>73</v>
      </c>
      <c r="F13" s="68">
        <v>10</v>
      </c>
      <c r="G13" s="68">
        <v>63</v>
      </c>
      <c r="H13" s="6">
        <f t="shared" si="0"/>
        <v>86.301369863013704</v>
      </c>
      <c r="I13" s="68">
        <v>72</v>
      </c>
      <c r="J13" s="68">
        <v>72</v>
      </c>
      <c r="K13" s="68">
        <v>0</v>
      </c>
      <c r="L13" s="68">
        <v>0</v>
      </c>
      <c r="M13" s="68">
        <v>0</v>
      </c>
      <c r="N13" s="68">
        <v>72</v>
      </c>
      <c r="O13" s="68">
        <v>0</v>
      </c>
      <c r="P13" s="68">
        <v>1</v>
      </c>
      <c r="Q13" s="68">
        <v>1</v>
      </c>
      <c r="R13" s="68">
        <v>0</v>
      </c>
      <c r="S13" s="68" t="str">
        <f t="shared" si="2"/>
        <v>100 %</v>
      </c>
    </row>
    <row r="14" spans="1:22" ht="20.25" customHeight="1" x14ac:dyDescent="0.25">
      <c r="A14" s="84">
        <v>4</v>
      </c>
      <c r="B14" s="5" t="s">
        <v>29</v>
      </c>
      <c r="C14" s="68">
        <v>108</v>
      </c>
      <c r="D14" s="68">
        <v>0</v>
      </c>
      <c r="E14" s="68">
        <v>108</v>
      </c>
      <c r="F14" s="68">
        <v>21</v>
      </c>
      <c r="G14" s="68">
        <v>87</v>
      </c>
      <c r="H14" s="6">
        <f t="shared" si="0"/>
        <v>80.555555555555557</v>
      </c>
      <c r="I14" s="68">
        <v>108</v>
      </c>
      <c r="J14" s="68">
        <v>108</v>
      </c>
      <c r="K14" s="68">
        <v>0</v>
      </c>
      <c r="L14" s="68">
        <v>0</v>
      </c>
      <c r="M14" s="68">
        <v>0</v>
      </c>
      <c r="N14" s="68">
        <v>108</v>
      </c>
      <c r="O14" s="68">
        <v>0</v>
      </c>
      <c r="P14" s="68">
        <v>0</v>
      </c>
      <c r="Q14" s="68">
        <v>0</v>
      </c>
      <c r="R14" s="68">
        <v>0</v>
      </c>
      <c r="S14" s="68" t="str">
        <f t="shared" si="2"/>
        <v>100 %</v>
      </c>
    </row>
    <row r="15" spans="1:22" ht="20.25" customHeight="1" x14ac:dyDescent="0.25">
      <c r="A15" s="83">
        <v>5</v>
      </c>
      <c r="B15" s="5" t="s">
        <v>24</v>
      </c>
      <c r="C15" s="68">
        <v>139</v>
      </c>
      <c r="D15" s="68">
        <v>1</v>
      </c>
      <c r="E15" s="68">
        <v>138</v>
      </c>
      <c r="F15" s="68">
        <v>27</v>
      </c>
      <c r="G15" s="68">
        <v>111</v>
      </c>
      <c r="H15" s="6">
        <f t="shared" si="0"/>
        <v>80.434782608695656</v>
      </c>
      <c r="I15" s="68">
        <v>134</v>
      </c>
      <c r="J15" s="68">
        <v>132</v>
      </c>
      <c r="K15" s="68">
        <v>0</v>
      </c>
      <c r="L15" s="68">
        <v>2</v>
      </c>
      <c r="M15" s="68">
        <v>0</v>
      </c>
      <c r="N15" s="68">
        <v>134</v>
      </c>
      <c r="O15" s="68">
        <v>0</v>
      </c>
      <c r="P15" s="68">
        <v>4</v>
      </c>
      <c r="Q15" s="68">
        <v>4</v>
      </c>
      <c r="R15" s="68">
        <v>0</v>
      </c>
      <c r="S15" s="68" t="str">
        <f t="shared" si="2"/>
        <v>98,5 %</v>
      </c>
    </row>
    <row r="16" spans="1:22" ht="20.25" customHeight="1" x14ac:dyDescent="0.25">
      <c r="A16" s="84">
        <v>6</v>
      </c>
      <c r="B16" s="5" t="s">
        <v>28</v>
      </c>
      <c r="C16" s="68">
        <v>176</v>
      </c>
      <c r="D16" s="68">
        <v>1</v>
      </c>
      <c r="E16" s="68">
        <v>172</v>
      </c>
      <c r="F16" s="68">
        <v>37</v>
      </c>
      <c r="G16" s="68">
        <v>135</v>
      </c>
      <c r="H16" s="6">
        <f t="shared" si="0"/>
        <v>78.488372093023258</v>
      </c>
      <c r="I16" s="68">
        <v>168</v>
      </c>
      <c r="J16" s="68">
        <v>159</v>
      </c>
      <c r="K16" s="68">
        <v>0</v>
      </c>
      <c r="L16" s="68">
        <v>9</v>
      </c>
      <c r="M16" s="68">
        <v>0</v>
      </c>
      <c r="N16" s="68">
        <v>168</v>
      </c>
      <c r="O16" s="68">
        <v>0</v>
      </c>
      <c r="P16" s="68">
        <v>6</v>
      </c>
      <c r="Q16" s="68">
        <v>6</v>
      </c>
      <c r="R16" s="68">
        <v>0</v>
      </c>
      <c r="S16" s="68" t="str">
        <f t="shared" si="2"/>
        <v>94,6 %</v>
      </c>
    </row>
    <row r="17" spans="1:19" ht="20.25" customHeight="1" x14ac:dyDescent="0.25">
      <c r="A17" s="83">
        <v>7</v>
      </c>
      <c r="B17" s="5" t="s">
        <v>18</v>
      </c>
      <c r="C17" s="68">
        <v>246</v>
      </c>
      <c r="D17" s="68">
        <v>0</v>
      </c>
      <c r="E17" s="68">
        <v>244</v>
      </c>
      <c r="F17" s="68">
        <v>57</v>
      </c>
      <c r="G17" s="68">
        <v>187</v>
      </c>
      <c r="H17" s="6">
        <f t="shared" si="0"/>
        <v>76.639344262295083</v>
      </c>
      <c r="I17" s="68">
        <v>244</v>
      </c>
      <c r="J17" s="68">
        <v>244</v>
      </c>
      <c r="K17" s="68">
        <v>0</v>
      </c>
      <c r="L17" s="68">
        <v>0</v>
      </c>
      <c r="M17" s="68">
        <v>0</v>
      </c>
      <c r="N17" s="68">
        <v>244</v>
      </c>
      <c r="O17" s="68">
        <v>0</v>
      </c>
      <c r="P17" s="68">
        <v>2</v>
      </c>
      <c r="Q17" s="68">
        <v>2</v>
      </c>
      <c r="R17" s="68">
        <v>0</v>
      </c>
      <c r="S17" s="68" t="str">
        <f t="shared" si="2"/>
        <v>100 %</v>
      </c>
    </row>
    <row r="18" spans="1:19" ht="20.25" customHeight="1" x14ac:dyDescent="0.25">
      <c r="A18" s="84">
        <v>8</v>
      </c>
      <c r="B18" s="5" t="s">
        <v>21</v>
      </c>
      <c r="C18" s="68">
        <v>160</v>
      </c>
      <c r="D18" s="68">
        <v>0</v>
      </c>
      <c r="E18" s="68">
        <v>160</v>
      </c>
      <c r="F18" s="68">
        <v>51</v>
      </c>
      <c r="G18" s="68">
        <v>109</v>
      </c>
      <c r="H18" s="6">
        <f t="shared" si="0"/>
        <v>68.125</v>
      </c>
      <c r="I18" s="68">
        <v>160</v>
      </c>
      <c r="J18" s="68">
        <v>160</v>
      </c>
      <c r="K18" s="68">
        <v>0</v>
      </c>
      <c r="L18" s="68">
        <v>0</v>
      </c>
      <c r="M18" s="68">
        <v>0</v>
      </c>
      <c r="N18" s="68">
        <v>160</v>
      </c>
      <c r="O18" s="68">
        <v>0</v>
      </c>
      <c r="P18" s="68">
        <v>0</v>
      </c>
      <c r="Q18" s="68">
        <v>0</v>
      </c>
      <c r="R18" s="68">
        <v>0</v>
      </c>
      <c r="S18" s="68" t="str">
        <f t="shared" si="2"/>
        <v>100 %</v>
      </c>
    </row>
    <row r="19" spans="1:19" ht="20.25" customHeight="1" x14ac:dyDescent="0.25">
      <c r="A19" s="83">
        <v>9</v>
      </c>
      <c r="B19" s="5" t="s">
        <v>25</v>
      </c>
      <c r="C19" s="68">
        <v>80</v>
      </c>
      <c r="D19" s="68">
        <v>4</v>
      </c>
      <c r="E19" s="68">
        <v>77</v>
      </c>
      <c r="F19" s="68">
        <v>29</v>
      </c>
      <c r="G19" s="68">
        <v>48</v>
      </c>
      <c r="H19" s="6">
        <f t="shared" si="0"/>
        <v>62.337662337662337</v>
      </c>
      <c r="I19" s="68">
        <v>80</v>
      </c>
      <c r="J19" s="68">
        <v>80</v>
      </c>
      <c r="K19" s="68">
        <v>0</v>
      </c>
      <c r="L19" s="68">
        <v>0</v>
      </c>
      <c r="M19" s="68">
        <v>0</v>
      </c>
      <c r="N19" s="68">
        <v>80</v>
      </c>
      <c r="O19" s="68">
        <v>0</v>
      </c>
      <c r="P19" s="68">
        <v>0</v>
      </c>
      <c r="Q19" s="68">
        <v>0</v>
      </c>
      <c r="R19" s="68">
        <v>0</v>
      </c>
      <c r="S19" s="68" t="str">
        <f t="shared" si="2"/>
        <v>100 %</v>
      </c>
    </row>
    <row r="20" spans="1:19" ht="20.25" customHeight="1" x14ac:dyDescent="0.25">
      <c r="A20" s="84">
        <v>10</v>
      </c>
      <c r="B20" s="5" t="s">
        <v>23</v>
      </c>
      <c r="C20" s="68">
        <v>82</v>
      </c>
      <c r="D20" s="68">
        <v>1</v>
      </c>
      <c r="E20" s="68">
        <v>80</v>
      </c>
      <c r="F20" s="68">
        <v>40</v>
      </c>
      <c r="G20" s="68">
        <v>40</v>
      </c>
      <c r="H20" s="6">
        <f t="shared" si="0"/>
        <v>50</v>
      </c>
      <c r="I20" s="68">
        <v>77</v>
      </c>
      <c r="J20" s="68">
        <v>77</v>
      </c>
      <c r="K20" s="68">
        <v>0</v>
      </c>
      <c r="L20" s="68">
        <v>0</v>
      </c>
      <c r="M20" s="68">
        <v>0</v>
      </c>
      <c r="N20" s="68">
        <v>77</v>
      </c>
      <c r="O20" s="68">
        <v>0</v>
      </c>
      <c r="P20" s="68">
        <v>5</v>
      </c>
      <c r="Q20" s="68">
        <v>5</v>
      </c>
      <c r="R20" s="68">
        <v>0</v>
      </c>
      <c r="S20" s="68" t="str">
        <f t="shared" si="2"/>
        <v>100 %</v>
      </c>
    </row>
    <row r="21" spans="1:19" ht="20.25" customHeight="1" x14ac:dyDescent="0.25">
      <c r="A21" s="83">
        <v>11</v>
      </c>
      <c r="B21" s="5" t="s">
        <v>27</v>
      </c>
      <c r="C21" s="68">
        <v>98</v>
      </c>
      <c r="D21" s="68">
        <v>1</v>
      </c>
      <c r="E21" s="68">
        <v>97</v>
      </c>
      <c r="F21" s="68">
        <v>49</v>
      </c>
      <c r="G21" s="68">
        <v>48</v>
      </c>
      <c r="H21" s="6">
        <f t="shared" si="0"/>
        <v>49.484536082474229</v>
      </c>
      <c r="I21" s="68">
        <v>98</v>
      </c>
      <c r="J21" s="68">
        <v>98</v>
      </c>
      <c r="K21" s="68">
        <v>0</v>
      </c>
      <c r="L21" s="68">
        <v>0</v>
      </c>
      <c r="M21" s="68">
        <v>0</v>
      </c>
      <c r="N21" s="68">
        <v>98</v>
      </c>
      <c r="O21" s="68">
        <v>0</v>
      </c>
      <c r="P21" s="68">
        <v>0</v>
      </c>
      <c r="Q21" s="68">
        <v>0</v>
      </c>
      <c r="R21" s="68">
        <v>0</v>
      </c>
      <c r="S21" s="68" t="str">
        <f t="shared" si="2"/>
        <v>100 %</v>
      </c>
    </row>
    <row r="22" spans="1:19" ht="20.25" customHeight="1" x14ac:dyDescent="0.25">
      <c r="A22" s="84">
        <v>12</v>
      </c>
      <c r="B22" s="5" t="s">
        <v>20</v>
      </c>
      <c r="C22" s="68">
        <v>76</v>
      </c>
      <c r="D22" s="68">
        <v>0</v>
      </c>
      <c r="E22" s="68">
        <v>76</v>
      </c>
      <c r="F22" s="68">
        <v>40</v>
      </c>
      <c r="G22" s="68">
        <v>36</v>
      </c>
      <c r="H22" s="6">
        <f t="shared" si="0"/>
        <v>47.368421052631575</v>
      </c>
      <c r="I22" s="68">
        <v>76</v>
      </c>
      <c r="J22" s="68">
        <v>76</v>
      </c>
      <c r="K22" s="68">
        <v>0</v>
      </c>
      <c r="L22" s="68">
        <v>0</v>
      </c>
      <c r="M22" s="68">
        <v>0</v>
      </c>
      <c r="N22" s="68">
        <v>76</v>
      </c>
      <c r="O22" s="68">
        <v>0</v>
      </c>
      <c r="P22" s="68">
        <v>0</v>
      </c>
      <c r="Q22" s="68">
        <v>0</v>
      </c>
      <c r="R22" s="68">
        <v>0</v>
      </c>
      <c r="S22" s="68" t="str">
        <f t="shared" si="2"/>
        <v>100 %</v>
      </c>
    </row>
    <row r="23" spans="1:19" ht="20.25" customHeight="1" x14ac:dyDescent="0.25">
      <c r="A23" s="75" t="s">
        <v>52</v>
      </c>
      <c r="B23" s="75"/>
      <c r="C23" s="80">
        <f>C10+C9</f>
        <v>3542</v>
      </c>
      <c r="D23" s="80">
        <f>D10+D9</f>
        <v>292</v>
      </c>
      <c r="E23" s="80">
        <f>E10+E9</f>
        <v>2670</v>
      </c>
      <c r="F23" s="80">
        <f>F10+F9</f>
        <v>761</v>
      </c>
      <c r="G23" s="80">
        <f>G10+G9</f>
        <v>1898</v>
      </c>
      <c r="H23" s="70">
        <f t="shared" si="0"/>
        <v>71.086142322097373</v>
      </c>
      <c r="I23" s="80">
        <f t="shared" ref="I23:R23" si="3">I10+I9</f>
        <v>2410</v>
      </c>
      <c r="J23" s="80">
        <f t="shared" si="3"/>
        <v>2179</v>
      </c>
      <c r="K23" s="80">
        <f t="shared" si="3"/>
        <v>109</v>
      </c>
      <c r="L23" s="80">
        <f t="shared" si="3"/>
        <v>87</v>
      </c>
      <c r="M23" s="80">
        <f t="shared" si="3"/>
        <v>35</v>
      </c>
      <c r="N23" s="80">
        <f t="shared" si="3"/>
        <v>2303</v>
      </c>
      <c r="O23" s="80">
        <f t="shared" si="3"/>
        <v>72</v>
      </c>
      <c r="P23" s="80">
        <f t="shared" si="3"/>
        <v>355</v>
      </c>
      <c r="Q23" s="80">
        <f t="shared" si="3"/>
        <v>189</v>
      </c>
      <c r="R23" s="80">
        <f t="shared" si="3"/>
        <v>166</v>
      </c>
      <c r="S23" s="76" t="str">
        <f t="shared" si="2"/>
        <v>94,9 %</v>
      </c>
    </row>
    <row r="25" spans="1:19" x14ac:dyDescent="0.25">
      <c r="A25" s="42" t="s">
        <v>31</v>
      </c>
      <c r="B25" s="47"/>
      <c r="C25" s="47"/>
      <c r="D25" s="47"/>
      <c r="E25" s="47"/>
      <c r="F25" s="47"/>
      <c r="G25" s="47"/>
      <c r="H25" s="47"/>
      <c r="I25" s="47"/>
      <c r="J25" s="34"/>
      <c r="K25" s="34"/>
      <c r="L25" s="42" t="s">
        <v>53</v>
      </c>
      <c r="M25" s="46"/>
      <c r="N25" s="46"/>
      <c r="O25" s="46"/>
      <c r="P25" s="46"/>
      <c r="Q25" s="46"/>
      <c r="R25" s="46"/>
      <c r="S25" s="46"/>
    </row>
    <row r="26" spans="1:19" x14ac:dyDescent="0.25">
      <c r="A26" s="41"/>
      <c r="B26" s="46"/>
      <c r="C26" s="46"/>
      <c r="D26" s="46"/>
      <c r="E26" s="46"/>
      <c r="F26" s="46"/>
      <c r="G26" s="46"/>
      <c r="H26" s="46"/>
      <c r="I26" s="46"/>
      <c r="L26" s="41" t="s">
        <v>54</v>
      </c>
      <c r="M26" s="46"/>
      <c r="N26" s="46"/>
      <c r="O26" s="46"/>
      <c r="P26" s="46"/>
      <c r="Q26" s="46"/>
      <c r="R26" s="46"/>
      <c r="S26" s="46"/>
    </row>
  </sheetData>
  <mergeCells count="26">
    <mergeCell ref="A26:I26"/>
    <mergeCell ref="L26:S26"/>
    <mergeCell ref="A1:D1"/>
    <mergeCell ref="Q7:Q8"/>
    <mergeCell ref="R7:R8"/>
    <mergeCell ref="A9:B9"/>
    <mergeCell ref="A10:B10"/>
    <mergeCell ref="A23:B23"/>
    <mergeCell ref="A25:I25"/>
    <mergeCell ref="L25:S25"/>
    <mergeCell ref="E7:H7"/>
    <mergeCell ref="I7:I8"/>
    <mergeCell ref="J7:L7"/>
    <mergeCell ref="M7:M8"/>
    <mergeCell ref="N7:O7"/>
    <mergeCell ref="P7:P8"/>
    <mergeCell ref="A3:S3"/>
    <mergeCell ref="A4:S4"/>
    <mergeCell ref="A6:A8"/>
    <mergeCell ref="B6:B8"/>
    <mergeCell ref="C6:H6"/>
    <mergeCell ref="I6:O6"/>
    <mergeCell ref="P6:R6"/>
    <mergeCell ref="S6:S8"/>
    <mergeCell ref="C7:C8"/>
    <mergeCell ref="D7:D8"/>
  </mergeCells>
  <pageMargins left="0.31496062992125984" right="0.11811023622047245" top="0.35433070866141736" bottom="0.35433070866141736"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F20" sqref="A9:K23"/>
    </sheetView>
  </sheetViews>
  <sheetFormatPr defaultColWidth="8.875" defaultRowHeight="15" x14ac:dyDescent="0.2"/>
  <cols>
    <col min="1" max="1" width="4.875" style="12" customWidth="1"/>
    <col min="2" max="2" width="23.25" style="21" customWidth="1"/>
    <col min="3" max="10" width="10.375" style="12" customWidth="1"/>
    <col min="11" max="11" width="13.25" style="12" customWidth="1"/>
    <col min="12" max="12" width="6.125" style="21" customWidth="1"/>
    <col min="13" max="220" width="8.875" style="21"/>
    <col min="221" max="221" width="6.25" style="21" customWidth="1"/>
    <col min="222" max="222" width="23.25" style="21" customWidth="1"/>
    <col min="223" max="223" width="6.75" style="21" customWidth="1"/>
    <col min="224" max="224" width="5.75" style="21" customWidth="1"/>
    <col min="225" max="225" width="5.375" style="21" customWidth="1"/>
    <col min="226" max="226" width="5.875" style="21" customWidth="1"/>
    <col min="227" max="227" width="5.75" style="21" customWidth="1"/>
    <col min="228" max="228" width="6.75" style="21" customWidth="1"/>
    <col min="229" max="229" width="5.75" style="21" customWidth="1"/>
    <col min="230" max="230" width="6.75" style="21" customWidth="1"/>
    <col min="231" max="231" width="5.75" style="21" customWidth="1"/>
    <col min="232" max="232" width="6.25" style="21" customWidth="1"/>
    <col min="233" max="233" width="6" style="21" customWidth="1"/>
    <col min="234" max="234" width="5.125" style="21" customWidth="1"/>
    <col min="235" max="235" width="5.625" style="21" customWidth="1"/>
    <col min="236" max="237" width="5.25" style="21" customWidth="1"/>
    <col min="238" max="238" width="4.375" style="21" customWidth="1"/>
    <col min="239" max="239" width="7.25" style="21" customWidth="1"/>
    <col min="240" max="476" width="8.875" style="21"/>
    <col min="477" max="477" width="6.25" style="21" customWidth="1"/>
    <col min="478" max="478" width="23.25" style="21" customWidth="1"/>
    <col min="479" max="479" width="6.75" style="21" customWidth="1"/>
    <col min="480" max="480" width="5.75" style="21" customWidth="1"/>
    <col min="481" max="481" width="5.375" style="21" customWidth="1"/>
    <col min="482" max="482" width="5.875" style="21" customWidth="1"/>
    <col min="483" max="483" width="5.75" style="21" customWidth="1"/>
    <col min="484" max="484" width="6.75" style="21" customWidth="1"/>
    <col min="485" max="485" width="5.75" style="21" customWidth="1"/>
    <col min="486" max="486" width="6.75" style="21" customWidth="1"/>
    <col min="487" max="487" width="5.75" style="21" customWidth="1"/>
    <col min="488" max="488" width="6.25" style="21" customWidth="1"/>
    <col min="489" max="489" width="6" style="21" customWidth="1"/>
    <col min="490" max="490" width="5.125" style="21" customWidth="1"/>
    <col min="491" max="491" width="5.625" style="21" customWidth="1"/>
    <col min="492" max="493" width="5.25" style="21" customWidth="1"/>
    <col min="494" max="494" width="4.375" style="21" customWidth="1"/>
    <col min="495" max="495" width="7.25" style="21" customWidth="1"/>
    <col min="496" max="732" width="8.875" style="21"/>
    <col min="733" max="733" width="6.25" style="21" customWidth="1"/>
    <col min="734" max="734" width="23.25" style="21" customWidth="1"/>
    <col min="735" max="735" width="6.75" style="21" customWidth="1"/>
    <col min="736" max="736" width="5.75" style="21" customWidth="1"/>
    <col min="737" max="737" width="5.375" style="21" customWidth="1"/>
    <col min="738" max="738" width="5.875" style="21" customWidth="1"/>
    <col min="739" max="739" width="5.75" style="21" customWidth="1"/>
    <col min="740" max="740" width="6.75" style="21" customWidth="1"/>
    <col min="741" max="741" width="5.75" style="21" customWidth="1"/>
    <col min="742" max="742" width="6.75" style="21" customWidth="1"/>
    <col min="743" max="743" width="5.75" style="21" customWidth="1"/>
    <col min="744" max="744" width="6.25" style="21" customWidth="1"/>
    <col min="745" max="745" width="6" style="21" customWidth="1"/>
    <col min="746" max="746" width="5.125" style="21" customWidth="1"/>
    <col min="747" max="747" width="5.625" style="21" customWidth="1"/>
    <col min="748" max="749" width="5.25" style="21" customWidth="1"/>
    <col min="750" max="750" width="4.375" style="21" customWidth="1"/>
    <col min="751" max="751" width="7.25" style="21" customWidth="1"/>
    <col min="752" max="988" width="8.875" style="21"/>
    <col min="989" max="989" width="6.25" style="21" customWidth="1"/>
    <col min="990" max="990" width="23.25" style="21" customWidth="1"/>
    <col min="991" max="991" width="6.75" style="21" customWidth="1"/>
    <col min="992" max="992" width="5.75" style="21" customWidth="1"/>
    <col min="993" max="993" width="5.375" style="21" customWidth="1"/>
    <col min="994" max="994" width="5.875" style="21" customWidth="1"/>
    <col min="995" max="995" width="5.75" style="21" customWidth="1"/>
    <col min="996" max="996" width="6.75" style="21" customWidth="1"/>
    <col min="997" max="997" width="5.75" style="21" customWidth="1"/>
    <col min="998" max="998" width="6.75" style="21" customWidth="1"/>
    <col min="999" max="999" width="5.75" style="21" customWidth="1"/>
    <col min="1000" max="1000" width="6.25" style="21" customWidth="1"/>
    <col min="1001" max="1001" width="6" style="21" customWidth="1"/>
    <col min="1002" max="1002" width="5.125" style="21" customWidth="1"/>
    <col min="1003" max="1003" width="5.625" style="21" customWidth="1"/>
    <col min="1004" max="1005" width="5.25" style="21" customWidth="1"/>
    <col min="1006" max="1006" width="4.375" style="21" customWidth="1"/>
    <col min="1007" max="1007" width="7.25" style="21" customWidth="1"/>
    <col min="1008" max="1244" width="8.875" style="21"/>
    <col min="1245" max="1245" width="6.25" style="21" customWidth="1"/>
    <col min="1246" max="1246" width="23.25" style="21" customWidth="1"/>
    <col min="1247" max="1247" width="6.75" style="21" customWidth="1"/>
    <col min="1248" max="1248" width="5.75" style="21" customWidth="1"/>
    <col min="1249" max="1249" width="5.375" style="21" customWidth="1"/>
    <col min="1250" max="1250" width="5.875" style="21" customWidth="1"/>
    <col min="1251" max="1251" width="5.75" style="21" customWidth="1"/>
    <col min="1252" max="1252" width="6.75" style="21" customWidth="1"/>
    <col min="1253" max="1253" width="5.75" style="21" customWidth="1"/>
    <col min="1254" max="1254" width="6.75" style="21" customWidth="1"/>
    <col min="1255" max="1255" width="5.75" style="21" customWidth="1"/>
    <col min="1256" max="1256" width="6.25" style="21" customWidth="1"/>
    <col min="1257" max="1257" width="6" style="21" customWidth="1"/>
    <col min="1258" max="1258" width="5.125" style="21" customWidth="1"/>
    <col min="1259" max="1259" width="5.625" style="21" customWidth="1"/>
    <col min="1260" max="1261" width="5.25" style="21" customWidth="1"/>
    <col min="1262" max="1262" width="4.375" style="21" customWidth="1"/>
    <col min="1263" max="1263" width="7.25" style="21" customWidth="1"/>
    <col min="1264" max="1500" width="8.875" style="21"/>
    <col min="1501" max="1501" width="6.25" style="21" customWidth="1"/>
    <col min="1502" max="1502" width="23.25" style="21" customWidth="1"/>
    <col min="1503" max="1503" width="6.75" style="21" customWidth="1"/>
    <col min="1504" max="1504" width="5.75" style="21" customWidth="1"/>
    <col min="1505" max="1505" width="5.375" style="21" customWidth="1"/>
    <col min="1506" max="1506" width="5.875" style="21" customWidth="1"/>
    <col min="1507" max="1507" width="5.75" style="21" customWidth="1"/>
    <col min="1508" max="1508" width="6.75" style="21" customWidth="1"/>
    <col min="1509" max="1509" width="5.75" style="21" customWidth="1"/>
    <col min="1510" max="1510" width="6.75" style="21" customWidth="1"/>
    <col min="1511" max="1511" width="5.75" style="21" customWidth="1"/>
    <col min="1512" max="1512" width="6.25" style="21" customWidth="1"/>
    <col min="1513" max="1513" width="6" style="21" customWidth="1"/>
    <col min="1514" max="1514" width="5.125" style="21" customWidth="1"/>
    <col min="1515" max="1515" width="5.625" style="21" customWidth="1"/>
    <col min="1516" max="1517" width="5.25" style="21" customWidth="1"/>
    <col min="1518" max="1518" width="4.375" style="21" customWidth="1"/>
    <col min="1519" max="1519" width="7.25" style="21" customWidth="1"/>
    <col min="1520" max="1756" width="8.875" style="21"/>
    <col min="1757" max="1757" width="6.25" style="21" customWidth="1"/>
    <col min="1758" max="1758" width="23.25" style="21" customWidth="1"/>
    <col min="1759" max="1759" width="6.75" style="21" customWidth="1"/>
    <col min="1760" max="1760" width="5.75" style="21" customWidth="1"/>
    <col min="1761" max="1761" width="5.375" style="21" customWidth="1"/>
    <col min="1762" max="1762" width="5.875" style="21" customWidth="1"/>
    <col min="1763" max="1763" width="5.75" style="21" customWidth="1"/>
    <col min="1764" max="1764" width="6.75" style="21" customWidth="1"/>
    <col min="1765" max="1765" width="5.75" style="21" customWidth="1"/>
    <col min="1766" max="1766" width="6.75" style="21" customWidth="1"/>
    <col min="1767" max="1767" width="5.75" style="21" customWidth="1"/>
    <col min="1768" max="1768" width="6.25" style="21" customWidth="1"/>
    <col min="1769" max="1769" width="6" style="21" customWidth="1"/>
    <col min="1770" max="1770" width="5.125" style="21" customWidth="1"/>
    <col min="1771" max="1771" width="5.625" style="21" customWidth="1"/>
    <col min="1772" max="1773" width="5.25" style="21" customWidth="1"/>
    <col min="1774" max="1774" width="4.375" style="21" customWidth="1"/>
    <col min="1775" max="1775" width="7.25" style="21" customWidth="1"/>
    <col min="1776" max="2012" width="8.875" style="21"/>
    <col min="2013" max="2013" width="6.25" style="21" customWidth="1"/>
    <col min="2014" max="2014" width="23.25" style="21" customWidth="1"/>
    <col min="2015" max="2015" width="6.75" style="21" customWidth="1"/>
    <col min="2016" max="2016" width="5.75" style="21" customWidth="1"/>
    <col min="2017" max="2017" width="5.375" style="21" customWidth="1"/>
    <col min="2018" max="2018" width="5.875" style="21" customWidth="1"/>
    <col min="2019" max="2019" width="5.75" style="21" customWidth="1"/>
    <col min="2020" max="2020" width="6.75" style="21" customWidth="1"/>
    <col min="2021" max="2021" width="5.75" style="21" customWidth="1"/>
    <col min="2022" max="2022" width="6.75" style="21" customWidth="1"/>
    <col min="2023" max="2023" width="5.75" style="21" customWidth="1"/>
    <col min="2024" max="2024" width="6.25" style="21" customWidth="1"/>
    <col min="2025" max="2025" width="6" style="21" customWidth="1"/>
    <col min="2026" max="2026" width="5.125" style="21" customWidth="1"/>
    <col min="2027" max="2027" width="5.625" style="21" customWidth="1"/>
    <col min="2028" max="2029" width="5.25" style="21" customWidth="1"/>
    <col min="2030" max="2030" width="4.375" style="21" customWidth="1"/>
    <col min="2031" max="2031" width="7.25" style="21" customWidth="1"/>
    <col min="2032" max="2268" width="8.875" style="21"/>
    <col min="2269" max="2269" width="6.25" style="21" customWidth="1"/>
    <col min="2270" max="2270" width="23.25" style="21" customWidth="1"/>
    <col min="2271" max="2271" width="6.75" style="21" customWidth="1"/>
    <col min="2272" max="2272" width="5.75" style="21" customWidth="1"/>
    <col min="2273" max="2273" width="5.375" style="21" customWidth="1"/>
    <col min="2274" max="2274" width="5.875" style="21" customWidth="1"/>
    <col min="2275" max="2275" width="5.75" style="21" customWidth="1"/>
    <col min="2276" max="2276" width="6.75" style="21" customWidth="1"/>
    <col min="2277" max="2277" width="5.75" style="21" customWidth="1"/>
    <col min="2278" max="2278" width="6.75" style="21" customWidth="1"/>
    <col min="2279" max="2279" width="5.75" style="21" customWidth="1"/>
    <col min="2280" max="2280" width="6.25" style="21" customWidth="1"/>
    <col min="2281" max="2281" width="6" style="21" customWidth="1"/>
    <col min="2282" max="2282" width="5.125" style="21" customWidth="1"/>
    <col min="2283" max="2283" width="5.625" style="21" customWidth="1"/>
    <col min="2284" max="2285" width="5.25" style="21" customWidth="1"/>
    <col min="2286" max="2286" width="4.375" style="21" customWidth="1"/>
    <col min="2287" max="2287" width="7.25" style="21" customWidth="1"/>
    <col min="2288" max="2524" width="8.875" style="21"/>
    <col min="2525" max="2525" width="6.25" style="21" customWidth="1"/>
    <col min="2526" max="2526" width="23.25" style="21" customWidth="1"/>
    <col min="2527" max="2527" width="6.75" style="21" customWidth="1"/>
    <col min="2528" max="2528" width="5.75" style="21" customWidth="1"/>
    <col min="2529" max="2529" width="5.375" style="21" customWidth="1"/>
    <col min="2530" max="2530" width="5.875" style="21" customWidth="1"/>
    <col min="2531" max="2531" width="5.75" style="21" customWidth="1"/>
    <col min="2532" max="2532" width="6.75" style="21" customWidth="1"/>
    <col min="2533" max="2533" width="5.75" style="21" customWidth="1"/>
    <col min="2534" max="2534" width="6.75" style="21" customWidth="1"/>
    <col min="2535" max="2535" width="5.75" style="21" customWidth="1"/>
    <col min="2536" max="2536" width="6.25" style="21" customWidth="1"/>
    <col min="2537" max="2537" width="6" style="21" customWidth="1"/>
    <col min="2538" max="2538" width="5.125" style="21" customWidth="1"/>
    <col min="2539" max="2539" width="5.625" style="21" customWidth="1"/>
    <col min="2540" max="2541" width="5.25" style="21" customWidth="1"/>
    <col min="2542" max="2542" width="4.375" style="21" customWidth="1"/>
    <col min="2543" max="2543" width="7.25" style="21" customWidth="1"/>
    <col min="2544" max="2780" width="8.875" style="21"/>
    <col min="2781" max="2781" width="6.25" style="21" customWidth="1"/>
    <col min="2782" max="2782" width="23.25" style="21" customWidth="1"/>
    <col min="2783" max="2783" width="6.75" style="21" customWidth="1"/>
    <col min="2784" max="2784" width="5.75" style="21" customWidth="1"/>
    <col min="2785" max="2785" width="5.375" style="21" customWidth="1"/>
    <col min="2786" max="2786" width="5.875" style="21" customWidth="1"/>
    <col min="2787" max="2787" width="5.75" style="21" customWidth="1"/>
    <col min="2788" max="2788" width="6.75" style="21" customWidth="1"/>
    <col min="2789" max="2789" width="5.75" style="21" customWidth="1"/>
    <col min="2790" max="2790" width="6.75" style="21" customWidth="1"/>
    <col min="2791" max="2791" width="5.75" style="21" customWidth="1"/>
    <col min="2792" max="2792" width="6.25" style="21" customWidth="1"/>
    <col min="2793" max="2793" width="6" style="21" customWidth="1"/>
    <col min="2794" max="2794" width="5.125" style="21" customWidth="1"/>
    <col min="2795" max="2795" width="5.625" style="21" customWidth="1"/>
    <col min="2796" max="2797" width="5.25" style="21" customWidth="1"/>
    <col min="2798" max="2798" width="4.375" style="21" customWidth="1"/>
    <col min="2799" max="2799" width="7.25" style="21" customWidth="1"/>
    <col min="2800" max="3036" width="8.875" style="21"/>
    <col min="3037" max="3037" width="6.25" style="21" customWidth="1"/>
    <col min="3038" max="3038" width="23.25" style="21" customWidth="1"/>
    <col min="3039" max="3039" width="6.75" style="21" customWidth="1"/>
    <col min="3040" max="3040" width="5.75" style="21" customWidth="1"/>
    <col min="3041" max="3041" width="5.375" style="21" customWidth="1"/>
    <col min="3042" max="3042" width="5.875" style="21" customWidth="1"/>
    <col min="3043" max="3043" width="5.75" style="21" customWidth="1"/>
    <col min="3044" max="3044" width="6.75" style="21" customWidth="1"/>
    <col min="3045" max="3045" width="5.75" style="21" customWidth="1"/>
    <col min="3046" max="3046" width="6.75" style="21" customWidth="1"/>
    <col min="3047" max="3047" width="5.75" style="21" customWidth="1"/>
    <col min="3048" max="3048" width="6.25" style="21" customWidth="1"/>
    <col min="3049" max="3049" width="6" style="21" customWidth="1"/>
    <col min="3050" max="3050" width="5.125" style="21" customWidth="1"/>
    <col min="3051" max="3051" width="5.625" style="21" customWidth="1"/>
    <col min="3052" max="3053" width="5.25" style="21" customWidth="1"/>
    <col min="3054" max="3054" width="4.375" style="21" customWidth="1"/>
    <col min="3055" max="3055" width="7.25" style="21" customWidth="1"/>
    <col min="3056" max="3292" width="8.875" style="21"/>
    <col min="3293" max="3293" width="6.25" style="21" customWidth="1"/>
    <col min="3294" max="3294" width="23.25" style="21" customWidth="1"/>
    <col min="3295" max="3295" width="6.75" style="21" customWidth="1"/>
    <col min="3296" max="3296" width="5.75" style="21" customWidth="1"/>
    <col min="3297" max="3297" width="5.375" style="21" customWidth="1"/>
    <col min="3298" max="3298" width="5.875" style="21" customWidth="1"/>
    <col min="3299" max="3299" width="5.75" style="21" customWidth="1"/>
    <col min="3300" max="3300" width="6.75" style="21" customWidth="1"/>
    <col min="3301" max="3301" width="5.75" style="21" customWidth="1"/>
    <col min="3302" max="3302" width="6.75" style="21" customWidth="1"/>
    <col min="3303" max="3303" width="5.75" style="21" customWidth="1"/>
    <col min="3304" max="3304" width="6.25" style="21" customWidth="1"/>
    <col min="3305" max="3305" width="6" style="21" customWidth="1"/>
    <col min="3306" max="3306" width="5.125" style="21" customWidth="1"/>
    <col min="3307" max="3307" width="5.625" style="21" customWidth="1"/>
    <col min="3308" max="3309" width="5.25" style="21" customWidth="1"/>
    <col min="3310" max="3310" width="4.375" style="21" customWidth="1"/>
    <col min="3311" max="3311" width="7.25" style="21" customWidth="1"/>
    <col min="3312" max="3548" width="8.875" style="21"/>
    <col min="3549" max="3549" width="6.25" style="21" customWidth="1"/>
    <col min="3550" max="3550" width="23.25" style="21" customWidth="1"/>
    <col min="3551" max="3551" width="6.75" style="21" customWidth="1"/>
    <col min="3552" max="3552" width="5.75" style="21" customWidth="1"/>
    <col min="3553" max="3553" width="5.375" style="21" customWidth="1"/>
    <col min="3554" max="3554" width="5.875" style="21" customWidth="1"/>
    <col min="3555" max="3555" width="5.75" style="21" customWidth="1"/>
    <col min="3556" max="3556" width="6.75" style="21" customWidth="1"/>
    <col min="3557" max="3557" width="5.75" style="21" customWidth="1"/>
    <col min="3558" max="3558" width="6.75" style="21" customWidth="1"/>
    <col min="3559" max="3559" width="5.75" style="21" customWidth="1"/>
    <col min="3560" max="3560" width="6.25" style="21" customWidth="1"/>
    <col min="3561" max="3561" width="6" style="21" customWidth="1"/>
    <col min="3562" max="3562" width="5.125" style="21" customWidth="1"/>
    <col min="3563" max="3563" width="5.625" style="21" customWidth="1"/>
    <col min="3564" max="3565" width="5.25" style="21" customWidth="1"/>
    <col min="3566" max="3566" width="4.375" style="21" customWidth="1"/>
    <col min="3567" max="3567" width="7.25" style="21" customWidth="1"/>
    <col min="3568" max="3804" width="8.875" style="21"/>
    <col min="3805" max="3805" width="6.25" style="21" customWidth="1"/>
    <col min="3806" max="3806" width="23.25" style="21" customWidth="1"/>
    <col min="3807" max="3807" width="6.75" style="21" customWidth="1"/>
    <col min="3808" max="3808" width="5.75" style="21" customWidth="1"/>
    <col min="3809" max="3809" width="5.375" style="21" customWidth="1"/>
    <col min="3810" max="3810" width="5.875" style="21" customWidth="1"/>
    <col min="3811" max="3811" width="5.75" style="21" customWidth="1"/>
    <col min="3812" max="3812" width="6.75" style="21" customWidth="1"/>
    <col min="3813" max="3813" width="5.75" style="21" customWidth="1"/>
    <col min="3814" max="3814" width="6.75" style="21" customWidth="1"/>
    <col min="3815" max="3815" width="5.75" style="21" customWidth="1"/>
    <col min="3816" max="3816" width="6.25" style="21" customWidth="1"/>
    <col min="3817" max="3817" width="6" style="21" customWidth="1"/>
    <col min="3818" max="3818" width="5.125" style="21" customWidth="1"/>
    <col min="3819" max="3819" width="5.625" style="21" customWidth="1"/>
    <col min="3820" max="3821" width="5.25" style="21" customWidth="1"/>
    <col min="3822" max="3822" width="4.375" style="21" customWidth="1"/>
    <col min="3823" max="3823" width="7.25" style="21" customWidth="1"/>
    <col min="3824" max="4060" width="8.875" style="21"/>
    <col min="4061" max="4061" width="6.25" style="21" customWidth="1"/>
    <col min="4062" max="4062" width="23.25" style="21" customWidth="1"/>
    <col min="4063" max="4063" width="6.75" style="21" customWidth="1"/>
    <col min="4064" max="4064" width="5.75" style="21" customWidth="1"/>
    <col min="4065" max="4065" width="5.375" style="21" customWidth="1"/>
    <col min="4066" max="4066" width="5.875" style="21" customWidth="1"/>
    <col min="4067" max="4067" width="5.75" style="21" customWidth="1"/>
    <col min="4068" max="4068" width="6.75" style="21" customWidth="1"/>
    <col min="4069" max="4069" width="5.75" style="21" customWidth="1"/>
    <col min="4070" max="4070" width="6.75" style="21" customWidth="1"/>
    <col min="4071" max="4071" width="5.75" style="21" customWidth="1"/>
    <col min="4072" max="4072" width="6.25" style="21" customWidth="1"/>
    <col min="4073" max="4073" width="6" style="21" customWidth="1"/>
    <col min="4074" max="4074" width="5.125" style="21" customWidth="1"/>
    <col min="4075" max="4075" width="5.625" style="21" customWidth="1"/>
    <col min="4076" max="4077" width="5.25" style="21" customWidth="1"/>
    <col min="4078" max="4078" width="4.375" style="21" customWidth="1"/>
    <col min="4079" max="4079" width="7.25" style="21" customWidth="1"/>
    <col min="4080" max="4316" width="8.875" style="21"/>
    <col min="4317" max="4317" width="6.25" style="21" customWidth="1"/>
    <col min="4318" max="4318" width="23.25" style="21" customWidth="1"/>
    <col min="4319" max="4319" width="6.75" style="21" customWidth="1"/>
    <col min="4320" max="4320" width="5.75" style="21" customWidth="1"/>
    <col min="4321" max="4321" width="5.375" style="21" customWidth="1"/>
    <col min="4322" max="4322" width="5.875" style="21" customWidth="1"/>
    <col min="4323" max="4323" width="5.75" style="21" customWidth="1"/>
    <col min="4324" max="4324" width="6.75" style="21" customWidth="1"/>
    <col min="4325" max="4325" width="5.75" style="21" customWidth="1"/>
    <col min="4326" max="4326" width="6.75" style="21" customWidth="1"/>
    <col min="4327" max="4327" width="5.75" style="21" customWidth="1"/>
    <col min="4328" max="4328" width="6.25" style="21" customWidth="1"/>
    <col min="4329" max="4329" width="6" style="21" customWidth="1"/>
    <col min="4330" max="4330" width="5.125" style="21" customWidth="1"/>
    <col min="4331" max="4331" width="5.625" style="21" customWidth="1"/>
    <col min="4332" max="4333" width="5.25" style="21" customWidth="1"/>
    <col min="4334" max="4334" width="4.375" style="21" customWidth="1"/>
    <col min="4335" max="4335" width="7.25" style="21" customWidth="1"/>
    <col min="4336" max="4572" width="8.875" style="21"/>
    <col min="4573" max="4573" width="6.25" style="21" customWidth="1"/>
    <col min="4574" max="4574" width="23.25" style="21" customWidth="1"/>
    <col min="4575" max="4575" width="6.75" style="21" customWidth="1"/>
    <col min="4576" max="4576" width="5.75" style="21" customWidth="1"/>
    <col min="4577" max="4577" width="5.375" style="21" customWidth="1"/>
    <col min="4578" max="4578" width="5.875" style="21" customWidth="1"/>
    <col min="4579" max="4579" width="5.75" style="21" customWidth="1"/>
    <col min="4580" max="4580" width="6.75" style="21" customWidth="1"/>
    <col min="4581" max="4581" width="5.75" style="21" customWidth="1"/>
    <col min="4582" max="4582" width="6.75" style="21" customWidth="1"/>
    <col min="4583" max="4583" width="5.75" style="21" customWidth="1"/>
    <col min="4584" max="4584" width="6.25" style="21" customWidth="1"/>
    <col min="4585" max="4585" width="6" style="21" customWidth="1"/>
    <col min="4586" max="4586" width="5.125" style="21" customWidth="1"/>
    <col min="4587" max="4587" width="5.625" style="21" customWidth="1"/>
    <col min="4588" max="4589" width="5.25" style="21" customWidth="1"/>
    <col min="4590" max="4590" width="4.375" style="21" customWidth="1"/>
    <col min="4591" max="4591" width="7.25" style="21" customWidth="1"/>
    <col min="4592" max="4828" width="8.875" style="21"/>
    <col min="4829" max="4829" width="6.25" style="21" customWidth="1"/>
    <col min="4830" max="4830" width="23.25" style="21" customWidth="1"/>
    <col min="4831" max="4831" width="6.75" style="21" customWidth="1"/>
    <col min="4832" max="4832" width="5.75" style="21" customWidth="1"/>
    <col min="4833" max="4833" width="5.375" style="21" customWidth="1"/>
    <col min="4834" max="4834" width="5.875" style="21" customWidth="1"/>
    <col min="4835" max="4835" width="5.75" style="21" customWidth="1"/>
    <col min="4836" max="4836" width="6.75" style="21" customWidth="1"/>
    <col min="4837" max="4837" width="5.75" style="21" customWidth="1"/>
    <col min="4838" max="4838" width="6.75" style="21" customWidth="1"/>
    <col min="4839" max="4839" width="5.75" style="21" customWidth="1"/>
    <col min="4840" max="4840" width="6.25" style="21" customWidth="1"/>
    <col min="4841" max="4841" width="6" style="21" customWidth="1"/>
    <col min="4842" max="4842" width="5.125" style="21" customWidth="1"/>
    <col min="4843" max="4843" width="5.625" style="21" customWidth="1"/>
    <col min="4844" max="4845" width="5.25" style="21" customWidth="1"/>
    <col min="4846" max="4846" width="4.375" style="21" customWidth="1"/>
    <col min="4847" max="4847" width="7.25" style="21" customWidth="1"/>
    <col min="4848" max="5084" width="8.875" style="21"/>
    <col min="5085" max="5085" width="6.25" style="21" customWidth="1"/>
    <col min="5086" max="5086" width="23.25" style="21" customWidth="1"/>
    <col min="5087" max="5087" width="6.75" style="21" customWidth="1"/>
    <col min="5088" max="5088" width="5.75" style="21" customWidth="1"/>
    <col min="5089" max="5089" width="5.375" style="21" customWidth="1"/>
    <col min="5090" max="5090" width="5.875" style="21" customWidth="1"/>
    <col min="5091" max="5091" width="5.75" style="21" customWidth="1"/>
    <col min="5092" max="5092" width="6.75" style="21" customWidth="1"/>
    <col min="5093" max="5093" width="5.75" style="21" customWidth="1"/>
    <col min="5094" max="5094" width="6.75" style="21" customWidth="1"/>
    <col min="5095" max="5095" width="5.75" style="21" customWidth="1"/>
    <col min="5096" max="5096" width="6.25" style="21" customWidth="1"/>
    <col min="5097" max="5097" width="6" style="21" customWidth="1"/>
    <col min="5098" max="5098" width="5.125" style="21" customWidth="1"/>
    <col min="5099" max="5099" width="5.625" style="21" customWidth="1"/>
    <col min="5100" max="5101" width="5.25" style="21" customWidth="1"/>
    <col min="5102" max="5102" width="4.375" style="21" customWidth="1"/>
    <col min="5103" max="5103" width="7.25" style="21" customWidth="1"/>
    <col min="5104" max="5340" width="8.875" style="21"/>
    <col min="5341" max="5341" width="6.25" style="21" customWidth="1"/>
    <col min="5342" max="5342" width="23.25" style="21" customWidth="1"/>
    <col min="5343" max="5343" width="6.75" style="21" customWidth="1"/>
    <col min="5344" max="5344" width="5.75" style="21" customWidth="1"/>
    <col min="5345" max="5345" width="5.375" style="21" customWidth="1"/>
    <col min="5346" max="5346" width="5.875" style="21" customWidth="1"/>
    <col min="5347" max="5347" width="5.75" style="21" customWidth="1"/>
    <col min="5348" max="5348" width="6.75" style="21" customWidth="1"/>
    <col min="5349" max="5349" width="5.75" style="21" customWidth="1"/>
    <col min="5350" max="5350" width="6.75" style="21" customWidth="1"/>
    <col min="5351" max="5351" width="5.75" style="21" customWidth="1"/>
    <col min="5352" max="5352" width="6.25" style="21" customWidth="1"/>
    <col min="5353" max="5353" width="6" style="21" customWidth="1"/>
    <col min="5354" max="5354" width="5.125" style="21" customWidth="1"/>
    <col min="5355" max="5355" width="5.625" style="21" customWidth="1"/>
    <col min="5356" max="5357" width="5.25" style="21" customWidth="1"/>
    <col min="5358" max="5358" width="4.375" style="21" customWidth="1"/>
    <col min="5359" max="5359" width="7.25" style="21" customWidth="1"/>
    <col min="5360" max="5596" width="8.875" style="21"/>
    <col min="5597" max="5597" width="6.25" style="21" customWidth="1"/>
    <col min="5598" max="5598" width="23.25" style="21" customWidth="1"/>
    <col min="5599" max="5599" width="6.75" style="21" customWidth="1"/>
    <col min="5600" max="5600" width="5.75" style="21" customWidth="1"/>
    <col min="5601" max="5601" width="5.375" style="21" customWidth="1"/>
    <col min="5602" max="5602" width="5.875" style="21" customWidth="1"/>
    <col min="5603" max="5603" width="5.75" style="21" customWidth="1"/>
    <col min="5604" max="5604" width="6.75" style="21" customWidth="1"/>
    <col min="5605" max="5605" width="5.75" style="21" customWidth="1"/>
    <col min="5606" max="5606" width="6.75" style="21" customWidth="1"/>
    <col min="5607" max="5607" width="5.75" style="21" customWidth="1"/>
    <col min="5608" max="5608" width="6.25" style="21" customWidth="1"/>
    <col min="5609" max="5609" width="6" style="21" customWidth="1"/>
    <col min="5610" max="5610" width="5.125" style="21" customWidth="1"/>
    <col min="5611" max="5611" width="5.625" style="21" customWidth="1"/>
    <col min="5612" max="5613" width="5.25" style="21" customWidth="1"/>
    <col min="5614" max="5614" width="4.375" style="21" customWidth="1"/>
    <col min="5615" max="5615" width="7.25" style="21" customWidth="1"/>
    <col min="5616" max="5852" width="8.875" style="21"/>
    <col min="5853" max="5853" width="6.25" style="21" customWidth="1"/>
    <col min="5854" max="5854" width="23.25" style="21" customWidth="1"/>
    <col min="5855" max="5855" width="6.75" style="21" customWidth="1"/>
    <col min="5856" max="5856" width="5.75" style="21" customWidth="1"/>
    <col min="5857" max="5857" width="5.375" style="21" customWidth="1"/>
    <col min="5858" max="5858" width="5.875" style="21" customWidth="1"/>
    <col min="5859" max="5859" width="5.75" style="21" customWidth="1"/>
    <col min="5860" max="5860" width="6.75" style="21" customWidth="1"/>
    <col min="5861" max="5861" width="5.75" style="21" customWidth="1"/>
    <col min="5862" max="5862" width="6.75" style="21" customWidth="1"/>
    <col min="5863" max="5863" width="5.75" style="21" customWidth="1"/>
    <col min="5864" max="5864" width="6.25" style="21" customWidth="1"/>
    <col min="5865" max="5865" width="6" style="21" customWidth="1"/>
    <col min="5866" max="5866" width="5.125" style="21" customWidth="1"/>
    <col min="5867" max="5867" width="5.625" style="21" customWidth="1"/>
    <col min="5868" max="5869" width="5.25" style="21" customWidth="1"/>
    <col min="5870" max="5870" width="4.375" style="21" customWidth="1"/>
    <col min="5871" max="5871" width="7.25" style="21" customWidth="1"/>
    <col min="5872" max="6108" width="8.875" style="21"/>
    <col min="6109" max="6109" width="6.25" style="21" customWidth="1"/>
    <col min="6110" max="6110" width="23.25" style="21" customWidth="1"/>
    <col min="6111" max="6111" width="6.75" style="21" customWidth="1"/>
    <col min="6112" max="6112" width="5.75" style="21" customWidth="1"/>
    <col min="6113" max="6113" width="5.375" style="21" customWidth="1"/>
    <col min="6114" max="6114" width="5.875" style="21" customWidth="1"/>
    <col min="6115" max="6115" width="5.75" style="21" customWidth="1"/>
    <col min="6116" max="6116" width="6.75" style="21" customWidth="1"/>
    <col min="6117" max="6117" width="5.75" style="21" customWidth="1"/>
    <col min="6118" max="6118" width="6.75" style="21" customWidth="1"/>
    <col min="6119" max="6119" width="5.75" style="21" customWidth="1"/>
    <col min="6120" max="6120" width="6.25" style="21" customWidth="1"/>
    <col min="6121" max="6121" width="6" style="21" customWidth="1"/>
    <col min="6122" max="6122" width="5.125" style="21" customWidth="1"/>
    <col min="6123" max="6123" width="5.625" style="21" customWidth="1"/>
    <col min="6124" max="6125" width="5.25" style="21" customWidth="1"/>
    <col min="6126" max="6126" width="4.375" style="21" customWidth="1"/>
    <col min="6127" max="6127" width="7.25" style="21" customWidth="1"/>
    <col min="6128" max="6364" width="8.875" style="21"/>
    <col min="6365" max="6365" width="6.25" style="21" customWidth="1"/>
    <col min="6366" max="6366" width="23.25" style="21" customWidth="1"/>
    <col min="6367" max="6367" width="6.75" style="21" customWidth="1"/>
    <col min="6368" max="6368" width="5.75" style="21" customWidth="1"/>
    <col min="6369" max="6369" width="5.375" style="21" customWidth="1"/>
    <col min="6370" max="6370" width="5.875" style="21" customWidth="1"/>
    <col min="6371" max="6371" width="5.75" style="21" customWidth="1"/>
    <col min="6372" max="6372" width="6.75" style="21" customWidth="1"/>
    <col min="6373" max="6373" width="5.75" style="21" customWidth="1"/>
    <col min="6374" max="6374" width="6.75" style="21" customWidth="1"/>
    <col min="6375" max="6375" width="5.75" style="21" customWidth="1"/>
    <col min="6376" max="6376" width="6.25" style="21" customWidth="1"/>
    <col min="6377" max="6377" width="6" style="21" customWidth="1"/>
    <col min="6378" max="6378" width="5.125" style="21" customWidth="1"/>
    <col min="6379" max="6379" width="5.625" style="21" customWidth="1"/>
    <col min="6380" max="6381" width="5.25" style="21" customWidth="1"/>
    <col min="6382" max="6382" width="4.375" style="21" customWidth="1"/>
    <col min="6383" max="6383" width="7.25" style="21" customWidth="1"/>
    <col min="6384" max="6620" width="8.875" style="21"/>
    <col min="6621" max="6621" width="6.25" style="21" customWidth="1"/>
    <col min="6622" max="6622" width="23.25" style="21" customWidth="1"/>
    <col min="6623" max="6623" width="6.75" style="21" customWidth="1"/>
    <col min="6624" max="6624" width="5.75" style="21" customWidth="1"/>
    <col min="6625" max="6625" width="5.375" style="21" customWidth="1"/>
    <col min="6626" max="6626" width="5.875" style="21" customWidth="1"/>
    <col min="6627" max="6627" width="5.75" style="21" customWidth="1"/>
    <col min="6628" max="6628" width="6.75" style="21" customWidth="1"/>
    <col min="6629" max="6629" width="5.75" style="21" customWidth="1"/>
    <col min="6630" max="6630" width="6.75" style="21" customWidth="1"/>
    <col min="6631" max="6631" width="5.75" style="21" customWidth="1"/>
    <col min="6632" max="6632" width="6.25" style="21" customWidth="1"/>
    <col min="6633" max="6633" width="6" style="21" customWidth="1"/>
    <col min="6634" max="6634" width="5.125" style="21" customWidth="1"/>
    <col min="6635" max="6635" width="5.625" style="21" customWidth="1"/>
    <col min="6636" max="6637" width="5.25" style="21" customWidth="1"/>
    <col min="6638" max="6638" width="4.375" style="21" customWidth="1"/>
    <col min="6639" max="6639" width="7.25" style="21" customWidth="1"/>
    <col min="6640" max="6876" width="8.875" style="21"/>
    <col min="6877" max="6877" width="6.25" style="21" customWidth="1"/>
    <col min="6878" max="6878" width="23.25" style="21" customWidth="1"/>
    <col min="6879" max="6879" width="6.75" style="21" customWidth="1"/>
    <col min="6880" max="6880" width="5.75" style="21" customWidth="1"/>
    <col min="6881" max="6881" width="5.375" style="21" customWidth="1"/>
    <col min="6882" max="6882" width="5.875" style="21" customWidth="1"/>
    <col min="6883" max="6883" width="5.75" style="21" customWidth="1"/>
    <col min="6884" max="6884" width="6.75" style="21" customWidth="1"/>
    <col min="6885" max="6885" width="5.75" style="21" customWidth="1"/>
    <col min="6886" max="6886" width="6.75" style="21" customWidth="1"/>
    <col min="6887" max="6887" width="5.75" style="21" customWidth="1"/>
    <col min="6888" max="6888" width="6.25" style="21" customWidth="1"/>
    <col min="6889" max="6889" width="6" style="21" customWidth="1"/>
    <col min="6890" max="6890" width="5.125" style="21" customWidth="1"/>
    <col min="6891" max="6891" width="5.625" style="21" customWidth="1"/>
    <col min="6892" max="6893" width="5.25" style="21" customWidth="1"/>
    <col min="6894" max="6894" width="4.375" style="21" customWidth="1"/>
    <col min="6895" max="6895" width="7.25" style="21" customWidth="1"/>
    <col min="6896" max="7132" width="8.875" style="21"/>
    <col min="7133" max="7133" width="6.25" style="21" customWidth="1"/>
    <col min="7134" max="7134" width="23.25" style="21" customWidth="1"/>
    <col min="7135" max="7135" width="6.75" style="21" customWidth="1"/>
    <col min="7136" max="7136" width="5.75" style="21" customWidth="1"/>
    <col min="7137" max="7137" width="5.375" style="21" customWidth="1"/>
    <col min="7138" max="7138" width="5.875" style="21" customWidth="1"/>
    <col min="7139" max="7139" width="5.75" style="21" customWidth="1"/>
    <col min="7140" max="7140" width="6.75" style="21" customWidth="1"/>
    <col min="7141" max="7141" width="5.75" style="21" customWidth="1"/>
    <col min="7142" max="7142" width="6.75" style="21" customWidth="1"/>
    <col min="7143" max="7143" width="5.75" style="21" customWidth="1"/>
    <col min="7144" max="7144" width="6.25" style="21" customWidth="1"/>
    <col min="7145" max="7145" width="6" style="21" customWidth="1"/>
    <col min="7146" max="7146" width="5.125" style="21" customWidth="1"/>
    <col min="7147" max="7147" width="5.625" style="21" customWidth="1"/>
    <col min="7148" max="7149" width="5.25" style="21" customWidth="1"/>
    <col min="7150" max="7150" width="4.375" style="21" customWidth="1"/>
    <col min="7151" max="7151" width="7.25" style="21" customWidth="1"/>
    <col min="7152" max="7388" width="8.875" style="21"/>
    <col min="7389" max="7389" width="6.25" style="21" customWidth="1"/>
    <col min="7390" max="7390" width="23.25" style="21" customWidth="1"/>
    <col min="7391" max="7391" width="6.75" style="21" customWidth="1"/>
    <col min="7392" max="7392" width="5.75" style="21" customWidth="1"/>
    <col min="7393" max="7393" width="5.375" style="21" customWidth="1"/>
    <col min="7394" max="7394" width="5.875" style="21" customWidth="1"/>
    <col min="7395" max="7395" width="5.75" style="21" customWidth="1"/>
    <col min="7396" max="7396" width="6.75" style="21" customWidth="1"/>
    <col min="7397" max="7397" width="5.75" style="21" customWidth="1"/>
    <col min="7398" max="7398" width="6.75" style="21" customWidth="1"/>
    <col min="7399" max="7399" width="5.75" style="21" customWidth="1"/>
    <col min="7400" max="7400" width="6.25" style="21" customWidth="1"/>
    <col min="7401" max="7401" width="6" style="21" customWidth="1"/>
    <col min="7402" max="7402" width="5.125" style="21" customWidth="1"/>
    <col min="7403" max="7403" width="5.625" style="21" customWidth="1"/>
    <col min="7404" max="7405" width="5.25" style="21" customWidth="1"/>
    <col min="7406" max="7406" width="4.375" style="21" customWidth="1"/>
    <col min="7407" max="7407" width="7.25" style="21" customWidth="1"/>
    <col min="7408" max="7644" width="8.875" style="21"/>
    <col min="7645" max="7645" width="6.25" style="21" customWidth="1"/>
    <col min="7646" max="7646" width="23.25" style="21" customWidth="1"/>
    <col min="7647" max="7647" width="6.75" style="21" customWidth="1"/>
    <col min="7648" max="7648" width="5.75" style="21" customWidth="1"/>
    <col min="7649" max="7649" width="5.375" style="21" customWidth="1"/>
    <col min="7650" max="7650" width="5.875" style="21" customWidth="1"/>
    <col min="7651" max="7651" width="5.75" style="21" customWidth="1"/>
    <col min="7652" max="7652" width="6.75" style="21" customWidth="1"/>
    <col min="7653" max="7653" width="5.75" style="21" customWidth="1"/>
    <col min="7654" max="7654" width="6.75" style="21" customWidth="1"/>
    <col min="7655" max="7655" width="5.75" style="21" customWidth="1"/>
    <col min="7656" max="7656" width="6.25" style="21" customWidth="1"/>
    <col min="7657" max="7657" width="6" style="21" customWidth="1"/>
    <col min="7658" max="7658" width="5.125" style="21" customWidth="1"/>
    <col min="7659" max="7659" width="5.625" style="21" customWidth="1"/>
    <col min="7660" max="7661" width="5.25" style="21" customWidth="1"/>
    <col min="7662" max="7662" width="4.375" style="21" customWidth="1"/>
    <col min="7663" max="7663" width="7.25" style="21" customWidth="1"/>
    <col min="7664" max="7900" width="8.875" style="21"/>
    <col min="7901" max="7901" width="6.25" style="21" customWidth="1"/>
    <col min="7902" max="7902" width="23.25" style="21" customWidth="1"/>
    <col min="7903" max="7903" width="6.75" style="21" customWidth="1"/>
    <col min="7904" max="7904" width="5.75" style="21" customWidth="1"/>
    <col min="7905" max="7905" width="5.375" style="21" customWidth="1"/>
    <col min="7906" max="7906" width="5.875" style="21" customWidth="1"/>
    <col min="7907" max="7907" width="5.75" style="21" customWidth="1"/>
    <col min="7908" max="7908" width="6.75" style="21" customWidth="1"/>
    <col min="7909" max="7909" width="5.75" style="21" customWidth="1"/>
    <col min="7910" max="7910" width="6.75" style="21" customWidth="1"/>
    <col min="7911" max="7911" width="5.75" style="21" customWidth="1"/>
    <col min="7912" max="7912" width="6.25" style="21" customWidth="1"/>
    <col min="7913" max="7913" width="6" style="21" customWidth="1"/>
    <col min="7914" max="7914" width="5.125" style="21" customWidth="1"/>
    <col min="7915" max="7915" width="5.625" style="21" customWidth="1"/>
    <col min="7916" max="7917" width="5.25" style="21" customWidth="1"/>
    <col min="7918" max="7918" width="4.375" style="21" customWidth="1"/>
    <col min="7919" max="7919" width="7.25" style="21" customWidth="1"/>
    <col min="7920" max="8156" width="8.875" style="21"/>
    <col min="8157" max="8157" width="6.25" style="21" customWidth="1"/>
    <col min="8158" max="8158" width="23.25" style="21" customWidth="1"/>
    <col min="8159" max="8159" width="6.75" style="21" customWidth="1"/>
    <col min="8160" max="8160" width="5.75" style="21" customWidth="1"/>
    <col min="8161" max="8161" width="5.375" style="21" customWidth="1"/>
    <col min="8162" max="8162" width="5.875" style="21" customWidth="1"/>
    <col min="8163" max="8163" width="5.75" style="21" customWidth="1"/>
    <col min="8164" max="8164" width="6.75" style="21" customWidth="1"/>
    <col min="8165" max="8165" width="5.75" style="21" customWidth="1"/>
    <col min="8166" max="8166" width="6.75" style="21" customWidth="1"/>
    <col min="8167" max="8167" width="5.75" style="21" customWidth="1"/>
    <col min="8168" max="8168" width="6.25" style="21" customWidth="1"/>
    <col min="8169" max="8169" width="6" style="21" customWidth="1"/>
    <col min="8170" max="8170" width="5.125" style="21" customWidth="1"/>
    <col min="8171" max="8171" width="5.625" style="21" customWidth="1"/>
    <col min="8172" max="8173" width="5.25" style="21" customWidth="1"/>
    <col min="8174" max="8174" width="4.375" style="21" customWidth="1"/>
    <col min="8175" max="8175" width="7.25" style="21" customWidth="1"/>
    <col min="8176" max="8412" width="8.875" style="21"/>
    <col min="8413" max="8413" width="6.25" style="21" customWidth="1"/>
    <col min="8414" max="8414" width="23.25" style="21" customWidth="1"/>
    <col min="8415" max="8415" width="6.75" style="21" customWidth="1"/>
    <col min="8416" max="8416" width="5.75" style="21" customWidth="1"/>
    <col min="8417" max="8417" width="5.375" style="21" customWidth="1"/>
    <col min="8418" max="8418" width="5.875" style="21" customWidth="1"/>
    <col min="8419" max="8419" width="5.75" style="21" customWidth="1"/>
    <col min="8420" max="8420" width="6.75" style="21" customWidth="1"/>
    <col min="8421" max="8421" width="5.75" style="21" customWidth="1"/>
    <col min="8422" max="8422" width="6.75" style="21" customWidth="1"/>
    <col min="8423" max="8423" width="5.75" style="21" customWidth="1"/>
    <col min="8424" max="8424" width="6.25" style="21" customWidth="1"/>
    <col min="8425" max="8425" width="6" style="21" customWidth="1"/>
    <col min="8426" max="8426" width="5.125" style="21" customWidth="1"/>
    <col min="8427" max="8427" width="5.625" style="21" customWidth="1"/>
    <col min="8428" max="8429" width="5.25" style="21" customWidth="1"/>
    <col min="8430" max="8430" width="4.375" style="21" customWidth="1"/>
    <col min="8431" max="8431" width="7.25" style="21" customWidth="1"/>
    <col min="8432" max="8668" width="8.875" style="21"/>
    <col min="8669" max="8669" width="6.25" style="21" customWidth="1"/>
    <col min="8670" max="8670" width="23.25" style="21" customWidth="1"/>
    <col min="8671" max="8671" width="6.75" style="21" customWidth="1"/>
    <col min="8672" max="8672" width="5.75" style="21" customWidth="1"/>
    <col min="8673" max="8673" width="5.375" style="21" customWidth="1"/>
    <col min="8674" max="8674" width="5.875" style="21" customWidth="1"/>
    <col min="8675" max="8675" width="5.75" style="21" customWidth="1"/>
    <col min="8676" max="8676" width="6.75" style="21" customWidth="1"/>
    <col min="8677" max="8677" width="5.75" style="21" customWidth="1"/>
    <col min="8678" max="8678" width="6.75" style="21" customWidth="1"/>
    <col min="8679" max="8679" width="5.75" style="21" customWidth="1"/>
    <col min="8680" max="8680" width="6.25" style="21" customWidth="1"/>
    <col min="8681" max="8681" width="6" style="21" customWidth="1"/>
    <col min="8682" max="8682" width="5.125" style="21" customWidth="1"/>
    <col min="8683" max="8683" width="5.625" style="21" customWidth="1"/>
    <col min="8684" max="8685" width="5.25" style="21" customWidth="1"/>
    <col min="8686" max="8686" width="4.375" style="21" customWidth="1"/>
    <col min="8687" max="8687" width="7.25" style="21" customWidth="1"/>
    <col min="8688" max="8924" width="8.875" style="21"/>
    <col min="8925" max="8925" width="6.25" style="21" customWidth="1"/>
    <col min="8926" max="8926" width="23.25" style="21" customWidth="1"/>
    <col min="8927" max="8927" width="6.75" style="21" customWidth="1"/>
    <col min="8928" max="8928" width="5.75" style="21" customWidth="1"/>
    <col min="8929" max="8929" width="5.375" style="21" customWidth="1"/>
    <col min="8930" max="8930" width="5.875" style="21" customWidth="1"/>
    <col min="8931" max="8931" width="5.75" style="21" customWidth="1"/>
    <col min="8932" max="8932" width="6.75" style="21" customWidth="1"/>
    <col min="8933" max="8933" width="5.75" style="21" customWidth="1"/>
    <col min="8934" max="8934" width="6.75" style="21" customWidth="1"/>
    <col min="8935" max="8935" width="5.75" style="21" customWidth="1"/>
    <col min="8936" max="8936" width="6.25" style="21" customWidth="1"/>
    <col min="8937" max="8937" width="6" style="21" customWidth="1"/>
    <col min="8938" max="8938" width="5.125" style="21" customWidth="1"/>
    <col min="8939" max="8939" width="5.625" style="21" customWidth="1"/>
    <col min="8940" max="8941" width="5.25" style="21" customWidth="1"/>
    <col min="8942" max="8942" width="4.375" style="21" customWidth="1"/>
    <col min="8943" max="8943" width="7.25" style="21" customWidth="1"/>
    <col min="8944" max="9180" width="8.875" style="21"/>
    <col min="9181" max="9181" width="6.25" style="21" customWidth="1"/>
    <col min="9182" max="9182" width="23.25" style="21" customWidth="1"/>
    <col min="9183" max="9183" width="6.75" style="21" customWidth="1"/>
    <col min="9184" max="9184" width="5.75" style="21" customWidth="1"/>
    <col min="9185" max="9185" width="5.375" style="21" customWidth="1"/>
    <col min="9186" max="9186" width="5.875" style="21" customWidth="1"/>
    <col min="9187" max="9187" width="5.75" style="21" customWidth="1"/>
    <col min="9188" max="9188" width="6.75" style="21" customWidth="1"/>
    <col min="9189" max="9189" width="5.75" style="21" customWidth="1"/>
    <col min="9190" max="9190" width="6.75" style="21" customWidth="1"/>
    <col min="9191" max="9191" width="5.75" style="21" customWidth="1"/>
    <col min="9192" max="9192" width="6.25" style="21" customWidth="1"/>
    <col min="9193" max="9193" width="6" style="21" customWidth="1"/>
    <col min="9194" max="9194" width="5.125" style="21" customWidth="1"/>
    <col min="9195" max="9195" width="5.625" style="21" customWidth="1"/>
    <col min="9196" max="9197" width="5.25" style="21" customWidth="1"/>
    <col min="9198" max="9198" width="4.375" style="21" customWidth="1"/>
    <col min="9199" max="9199" width="7.25" style="21" customWidth="1"/>
    <col min="9200" max="9436" width="8.875" style="21"/>
    <col min="9437" max="9437" width="6.25" style="21" customWidth="1"/>
    <col min="9438" max="9438" width="23.25" style="21" customWidth="1"/>
    <col min="9439" max="9439" width="6.75" style="21" customWidth="1"/>
    <col min="9440" max="9440" width="5.75" style="21" customWidth="1"/>
    <col min="9441" max="9441" width="5.375" style="21" customWidth="1"/>
    <col min="9442" max="9442" width="5.875" style="21" customWidth="1"/>
    <col min="9443" max="9443" width="5.75" style="21" customWidth="1"/>
    <col min="9444" max="9444" width="6.75" style="21" customWidth="1"/>
    <col min="9445" max="9445" width="5.75" style="21" customWidth="1"/>
    <col min="9446" max="9446" width="6.75" style="21" customWidth="1"/>
    <col min="9447" max="9447" width="5.75" style="21" customWidth="1"/>
    <col min="9448" max="9448" width="6.25" style="21" customWidth="1"/>
    <col min="9449" max="9449" width="6" style="21" customWidth="1"/>
    <col min="9450" max="9450" width="5.125" style="21" customWidth="1"/>
    <col min="9451" max="9451" width="5.625" style="21" customWidth="1"/>
    <col min="9452" max="9453" width="5.25" style="21" customWidth="1"/>
    <col min="9454" max="9454" width="4.375" style="21" customWidth="1"/>
    <col min="9455" max="9455" width="7.25" style="21" customWidth="1"/>
    <col min="9456" max="9692" width="8.875" style="21"/>
    <col min="9693" max="9693" width="6.25" style="21" customWidth="1"/>
    <col min="9694" max="9694" width="23.25" style="21" customWidth="1"/>
    <col min="9695" max="9695" width="6.75" style="21" customWidth="1"/>
    <col min="9696" max="9696" width="5.75" style="21" customWidth="1"/>
    <col min="9697" max="9697" width="5.375" style="21" customWidth="1"/>
    <col min="9698" max="9698" width="5.875" style="21" customWidth="1"/>
    <col min="9699" max="9699" width="5.75" style="21" customWidth="1"/>
    <col min="9700" max="9700" width="6.75" style="21" customWidth="1"/>
    <col min="9701" max="9701" width="5.75" style="21" customWidth="1"/>
    <col min="9702" max="9702" width="6.75" style="21" customWidth="1"/>
    <col min="9703" max="9703" width="5.75" style="21" customWidth="1"/>
    <col min="9704" max="9704" width="6.25" style="21" customWidth="1"/>
    <col min="9705" max="9705" width="6" style="21" customWidth="1"/>
    <col min="9706" max="9706" width="5.125" style="21" customWidth="1"/>
    <col min="9707" max="9707" width="5.625" style="21" customWidth="1"/>
    <col min="9708" max="9709" width="5.25" style="21" customWidth="1"/>
    <col min="9710" max="9710" width="4.375" style="21" customWidth="1"/>
    <col min="9711" max="9711" width="7.25" style="21" customWidth="1"/>
    <col min="9712" max="9948" width="8.875" style="21"/>
    <col min="9949" max="9949" width="6.25" style="21" customWidth="1"/>
    <col min="9950" max="9950" width="23.25" style="21" customWidth="1"/>
    <col min="9951" max="9951" width="6.75" style="21" customWidth="1"/>
    <col min="9952" max="9952" width="5.75" style="21" customWidth="1"/>
    <col min="9953" max="9953" width="5.375" style="21" customWidth="1"/>
    <col min="9954" max="9954" width="5.875" style="21" customWidth="1"/>
    <col min="9955" max="9955" width="5.75" style="21" customWidth="1"/>
    <col min="9956" max="9956" width="6.75" style="21" customWidth="1"/>
    <col min="9957" max="9957" width="5.75" style="21" customWidth="1"/>
    <col min="9958" max="9958" width="6.75" style="21" customWidth="1"/>
    <col min="9959" max="9959" width="5.75" style="21" customWidth="1"/>
    <col min="9960" max="9960" width="6.25" style="21" customWidth="1"/>
    <col min="9961" max="9961" width="6" style="21" customWidth="1"/>
    <col min="9962" max="9962" width="5.125" style="21" customWidth="1"/>
    <col min="9963" max="9963" width="5.625" style="21" customWidth="1"/>
    <col min="9964" max="9965" width="5.25" style="21" customWidth="1"/>
    <col min="9966" max="9966" width="4.375" style="21" customWidth="1"/>
    <col min="9967" max="9967" width="7.25" style="21" customWidth="1"/>
    <col min="9968" max="10204" width="8.875" style="21"/>
    <col min="10205" max="10205" width="6.25" style="21" customWidth="1"/>
    <col min="10206" max="10206" width="23.25" style="21" customWidth="1"/>
    <col min="10207" max="10207" width="6.75" style="21" customWidth="1"/>
    <col min="10208" max="10208" width="5.75" style="21" customWidth="1"/>
    <col min="10209" max="10209" width="5.375" style="21" customWidth="1"/>
    <col min="10210" max="10210" width="5.875" style="21" customWidth="1"/>
    <col min="10211" max="10211" width="5.75" style="21" customWidth="1"/>
    <col min="10212" max="10212" width="6.75" style="21" customWidth="1"/>
    <col min="10213" max="10213" width="5.75" style="21" customWidth="1"/>
    <col min="10214" max="10214" width="6.75" style="21" customWidth="1"/>
    <col min="10215" max="10215" width="5.75" style="21" customWidth="1"/>
    <col min="10216" max="10216" width="6.25" style="21" customWidth="1"/>
    <col min="10217" max="10217" width="6" style="21" customWidth="1"/>
    <col min="10218" max="10218" width="5.125" style="21" customWidth="1"/>
    <col min="10219" max="10219" width="5.625" style="21" customWidth="1"/>
    <col min="10220" max="10221" width="5.25" style="21" customWidth="1"/>
    <col min="10222" max="10222" width="4.375" style="21" customWidth="1"/>
    <col min="10223" max="10223" width="7.25" style="21" customWidth="1"/>
    <col min="10224" max="10460" width="8.875" style="21"/>
    <col min="10461" max="10461" width="6.25" style="21" customWidth="1"/>
    <col min="10462" max="10462" width="23.25" style="21" customWidth="1"/>
    <col min="10463" max="10463" width="6.75" style="21" customWidth="1"/>
    <col min="10464" max="10464" width="5.75" style="21" customWidth="1"/>
    <col min="10465" max="10465" width="5.375" style="21" customWidth="1"/>
    <col min="10466" max="10466" width="5.875" style="21" customWidth="1"/>
    <col min="10467" max="10467" width="5.75" style="21" customWidth="1"/>
    <col min="10468" max="10468" width="6.75" style="21" customWidth="1"/>
    <col min="10469" max="10469" width="5.75" style="21" customWidth="1"/>
    <col min="10470" max="10470" width="6.75" style="21" customWidth="1"/>
    <col min="10471" max="10471" width="5.75" style="21" customWidth="1"/>
    <col min="10472" max="10472" width="6.25" style="21" customWidth="1"/>
    <col min="10473" max="10473" width="6" style="21" customWidth="1"/>
    <col min="10474" max="10474" width="5.125" style="21" customWidth="1"/>
    <col min="10475" max="10475" width="5.625" style="21" customWidth="1"/>
    <col min="10476" max="10477" width="5.25" style="21" customWidth="1"/>
    <col min="10478" max="10478" width="4.375" style="21" customWidth="1"/>
    <col min="10479" max="10479" width="7.25" style="21" customWidth="1"/>
    <col min="10480" max="10716" width="8.875" style="21"/>
    <col min="10717" max="10717" width="6.25" style="21" customWidth="1"/>
    <col min="10718" max="10718" width="23.25" style="21" customWidth="1"/>
    <col min="10719" max="10719" width="6.75" style="21" customWidth="1"/>
    <col min="10720" max="10720" width="5.75" style="21" customWidth="1"/>
    <col min="10721" max="10721" width="5.375" style="21" customWidth="1"/>
    <col min="10722" max="10722" width="5.875" style="21" customWidth="1"/>
    <col min="10723" max="10723" width="5.75" style="21" customWidth="1"/>
    <col min="10724" max="10724" width="6.75" style="21" customWidth="1"/>
    <col min="10725" max="10725" width="5.75" style="21" customWidth="1"/>
    <col min="10726" max="10726" width="6.75" style="21" customWidth="1"/>
    <col min="10727" max="10727" width="5.75" style="21" customWidth="1"/>
    <col min="10728" max="10728" width="6.25" style="21" customWidth="1"/>
    <col min="10729" max="10729" width="6" style="21" customWidth="1"/>
    <col min="10730" max="10730" width="5.125" style="21" customWidth="1"/>
    <col min="10731" max="10731" width="5.625" style="21" customWidth="1"/>
    <col min="10732" max="10733" width="5.25" style="21" customWidth="1"/>
    <col min="10734" max="10734" width="4.375" style="21" customWidth="1"/>
    <col min="10735" max="10735" width="7.25" style="21" customWidth="1"/>
    <col min="10736" max="10972" width="8.875" style="21"/>
    <col min="10973" max="10973" width="6.25" style="21" customWidth="1"/>
    <col min="10974" max="10974" width="23.25" style="21" customWidth="1"/>
    <col min="10975" max="10975" width="6.75" style="21" customWidth="1"/>
    <col min="10976" max="10976" width="5.75" style="21" customWidth="1"/>
    <col min="10977" max="10977" width="5.375" style="21" customWidth="1"/>
    <col min="10978" max="10978" width="5.875" style="21" customWidth="1"/>
    <col min="10979" max="10979" width="5.75" style="21" customWidth="1"/>
    <col min="10980" max="10980" width="6.75" style="21" customWidth="1"/>
    <col min="10981" max="10981" width="5.75" style="21" customWidth="1"/>
    <col min="10982" max="10982" width="6.75" style="21" customWidth="1"/>
    <col min="10983" max="10983" width="5.75" style="21" customWidth="1"/>
    <col min="10984" max="10984" width="6.25" style="21" customWidth="1"/>
    <col min="10985" max="10985" width="6" style="21" customWidth="1"/>
    <col min="10986" max="10986" width="5.125" style="21" customWidth="1"/>
    <col min="10987" max="10987" width="5.625" style="21" customWidth="1"/>
    <col min="10988" max="10989" width="5.25" style="21" customWidth="1"/>
    <col min="10990" max="10990" width="4.375" style="21" customWidth="1"/>
    <col min="10991" max="10991" width="7.25" style="21" customWidth="1"/>
    <col min="10992" max="11228" width="8.875" style="21"/>
    <col min="11229" max="11229" width="6.25" style="21" customWidth="1"/>
    <col min="11230" max="11230" width="23.25" style="21" customWidth="1"/>
    <col min="11231" max="11231" width="6.75" style="21" customWidth="1"/>
    <col min="11232" max="11232" width="5.75" style="21" customWidth="1"/>
    <col min="11233" max="11233" width="5.375" style="21" customWidth="1"/>
    <col min="11234" max="11234" width="5.875" style="21" customWidth="1"/>
    <col min="11235" max="11235" width="5.75" style="21" customWidth="1"/>
    <col min="11236" max="11236" width="6.75" style="21" customWidth="1"/>
    <col min="11237" max="11237" width="5.75" style="21" customWidth="1"/>
    <col min="11238" max="11238" width="6.75" style="21" customWidth="1"/>
    <col min="11239" max="11239" width="5.75" style="21" customWidth="1"/>
    <col min="11240" max="11240" width="6.25" style="21" customWidth="1"/>
    <col min="11241" max="11241" width="6" style="21" customWidth="1"/>
    <col min="11242" max="11242" width="5.125" style="21" customWidth="1"/>
    <col min="11243" max="11243" width="5.625" style="21" customWidth="1"/>
    <col min="11244" max="11245" width="5.25" style="21" customWidth="1"/>
    <col min="11246" max="11246" width="4.375" style="21" customWidth="1"/>
    <col min="11247" max="11247" width="7.25" style="21" customWidth="1"/>
    <col min="11248" max="11484" width="8.875" style="21"/>
    <col min="11485" max="11485" width="6.25" style="21" customWidth="1"/>
    <col min="11486" max="11486" width="23.25" style="21" customWidth="1"/>
    <col min="11487" max="11487" width="6.75" style="21" customWidth="1"/>
    <col min="11488" max="11488" width="5.75" style="21" customWidth="1"/>
    <col min="11489" max="11489" width="5.375" style="21" customWidth="1"/>
    <col min="11490" max="11490" width="5.875" style="21" customWidth="1"/>
    <col min="11491" max="11491" width="5.75" style="21" customWidth="1"/>
    <col min="11492" max="11492" width="6.75" style="21" customWidth="1"/>
    <col min="11493" max="11493" width="5.75" style="21" customWidth="1"/>
    <col min="11494" max="11494" width="6.75" style="21" customWidth="1"/>
    <col min="11495" max="11495" width="5.75" style="21" customWidth="1"/>
    <col min="11496" max="11496" width="6.25" style="21" customWidth="1"/>
    <col min="11497" max="11497" width="6" style="21" customWidth="1"/>
    <col min="11498" max="11498" width="5.125" style="21" customWidth="1"/>
    <col min="11499" max="11499" width="5.625" style="21" customWidth="1"/>
    <col min="11500" max="11501" width="5.25" style="21" customWidth="1"/>
    <col min="11502" max="11502" width="4.375" style="21" customWidth="1"/>
    <col min="11503" max="11503" width="7.25" style="21" customWidth="1"/>
    <col min="11504" max="11740" width="8.875" style="21"/>
    <col min="11741" max="11741" width="6.25" style="21" customWidth="1"/>
    <col min="11742" max="11742" width="23.25" style="21" customWidth="1"/>
    <col min="11743" max="11743" width="6.75" style="21" customWidth="1"/>
    <col min="11744" max="11744" width="5.75" style="21" customWidth="1"/>
    <col min="11745" max="11745" width="5.375" style="21" customWidth="1"/>
    <col min="11746" max="11746" width="5.875" style="21" customWidth="1"/>
    <col min="11747" max="11747" width="5.75" style="21" customWidth="1"/>
    <col min="11748" max="11748" width="6.75" style="21" customWidth="1"/>
    <col min="11749" max="11749" width="5.75" style="21" customWidth="1"/>
    <col min="11750" max="11750" width="6.75" style="21" customWidth="1"/>
    <col min="11751" max="11751" width="5.75" style="21" customWidth="1"/>
    <col min="11752" max="11752" width="6.25" style="21" customWidth="1"/>
    <col min="11753" max="11753" width="6" style="21" customWidth="1"/>
    <col min="11754" max="11754" width="5.125" style="21" customWidth="1"/>
    <col min="11755" max="11755" width="5.625" style="21" customWidth="1"/>
    <col min="11756" max="11757" width="5.25" style="21" customWidth="1"/>
    <col min="11758" max="11758" width="4.375" style="21" customWidth="1"/>
    <col min="11759" max="11759" width="7.25" style="21" customWidth="1"/>
    <col min="11760" max="11996" width="8.875" style="21"/>
    <col min="11997" max="11997" width="6.25" style="21" customWidth="1"/>
    <col min="11998" max="11998" width="23.25" style="21" customWidth="1"/>
    <col min="11999" max="11999" width="6.75" style="21" customWidth="1"/>
    <col min="12000" max="12000" width="5.75" style="21" customWidth="1"/>
    <col min="12001" max="12001" width="5.375" style="21" customWidth="1"/>
    <col min="12002" max="12002" width="5.875" style="21" customWidth="1"/>
    <col min="12003" max="12003" width="5.75" style="21" customWidth="1"/>
    <col min="12004" max="12004" width="6.75" style="21" customWidth="1"/>
    <col min="12005" max="12005" width="5.75" style="21" customWidth="1"/>
    <col min="12006" max="12006" width="6.75" style="21" customWidth="1"/>
    <col min="12007" max="12007" width="5.75" style="21" customWidth="1"/>
    <col min="12008" max="12008" width="6.25" style="21" customWidth="1"/>
    <col min="12009" max="12009" width="6" style="21" customWidth="1"/>
    <col min="12010" max="12010" width="5.125" style="21" customWidth="1"/>
    <col min="12011" max="12011" width="5.625" style="21" customWidth="1"/>
    <col min="12012" max="12013" width="5.25" style="21" customWidth="1"/>
    <col min="12014" max="12014" width="4.375" style="21" customWidth="1"/>
    <col min="12015" max="12015" width="7.25" style="21" customWidth="1"/>
    <col min="12016" max="12252" width="8.875" style="21"/>
    <col min="12253" max="12253" width="6.25" style="21" customWidth="1"/>
    <col min="12254" max="12254" width="23.25" style="21" customWidth="1"/>
    <col min="12255" max="12255" width="6.75" style="21" customWidth="1"/>
    <col min="12256" max="12256" width="5.75" style="21" customWidth="1"/>
    <col min="12257" max="12257" width="5.375" style="21" customWidth="1"/>
    <col min="12258" max="12258" width="5.875" style="21" customWidth="1"/>
    <col min="12259" max="12259" width="5.75" style="21" customWidth="1"/>
    <col min="12260" max="12260" width="6.75" style="21" customWidth="1"/>
    <col min="12261" max="12261" width="5.75" style="21" customWidth="1"/>
    <col min="12262" max="12262" width="6.75" style="21" customWidth="1"/>
    <col min="12263" max="12263" width="5.75" style="21" customWidth="1"/>
    <col min="12264" max="12264" width="6.25" style="21" customWidth="1"/>
    <col min="12265" max="12265" width="6" style="21" customWidth="1"/>
    <col min="12266" max="12266" width="5.125" style="21" customWidth="1"/>
    <col min="12267" max="12267" width="5.625" style="21" customWidth="1"/>
    <col min="12268" max="12269" width="5.25" style="21" customWidth="1"/>
    <col min="12270" max="12270" width="4.375" style="21" customWidth="1"/>
    <col min="12271" max="12271" width="7.25" style="21" customWidth="1"/>
    <col min="12272" max="12508" width="8.875" style="21"/>
    <col min="12509" max="12509" width="6.25" style="21" customWidth="1"/>
    <col min="12510" max="12510" width="23.25" style="21" customWidth="1"/>
    <col min="12511" max="12511" width="6.75" style="21" customWidth="1"/>
    <col min="12512" max="12512" width="5.75" style="21" customWidth="1"/>
    <col min="12513" max="12513" width="5.375" style="21" customWidth="1"/>
    <col min="12514" max="12514" width="5.875" style="21" customWidth="1"/>
    <col min="12515" max="12515" width="5.75" style="21" customWidth="1"/>
    <col min="12516" max="12516" width="6.75" style="21" customWidth="1"/>
    <col min="12517" max="12517" width="5.75" style="21" customWidth="1"/>
    <col min="12518" max="12518" width="6.75" style="21" customWidth="1"/>
    <col min="12519" max="12519" width="5.75" style="21" customWidth="1"/>
    <col min="12520" max="12520" width="6.25" style="21" customWidth="1"/>
    <col min="12521" max="12521" width="6" style="21" customWidth="1"/>
    <col min="12522" max="12522" width="5.125" style="21" customWidth="1"/>
    <col min="12523" max="12523" width="5.625" style="21" customWidth="1"/>
    <col min="12524" max="12525" width="5.25" style="21" customWidth="1"/>
    <col min="12526" max="12526" width="4.375" style="21" customWidth="1"/>
    <col min="12527" max="12527" width="7.25" style="21" customWidth="1"/>
    <col min="12528" max="12764" width="8.875" style="21"/>
    <col min="12765" max="12765" width="6.25" style="21" customWidth="1"/>
    <col min="12766" max="12766" width="23.25" style="21" customWidth="1"/>
    <col min="12767" max="12767" width="6.75" style="21" customWidth="1"/>
    <col min="12768" max="12768" width="5.75" style="21" customWidth="1"/>
    <col min="12769" max="12769" width="5.375" style="21" customWidth="1"/>
    <col min="12770" max="12770" width="5.875" style="21" customWidth="1"/>
    <col min="12771" max="12771" width="5.75" style="21" customWidth="1"/>
    <col min="12772" max="12772" width="6.75" style="21" customWidth="1"/>
    <col min="12773" max="12773" width="5.75" style="21" customWidth="1"/>
    <col min="12774" max="12774" width="6.75" style="21" customWidth="1"/>
    <col min="12775" max="12775" width="5.75" style="21" customWidth="1"/>
    <col min="12776" max="12776" width="6.25" style="21" customWidth="1"/>
    <col min="12777" max="12777" width="6" style="21" customWidth="1"/>
    <col min="12778" max="12778" width="5.125" style="21" customWidth="1"/>
    <col min="12779" max="12779" width="5.625" style="21" customWidth="1"/>
    <col min="12780" max="12781" width="5.25" style="21" customWidth="1"/>
    <col min="12782" max="12782" width="4.375" style="21" customWidth="1"/>
    <col min="12783" max="12783" width="7.25" style="21" customWidth="1"/>
    <col min="12784" max="13020" width="8.875" style="21"/>
    <col min="13021" max="13021" width="6.25" style="21" customWidth="1"/>
    <col min="13022" max="13022" width="23.25" style="21" customWidth="1"/>
    <col min="13023" max="13023" width="6.75" style="21" customWidth="1"/>
    <col min="13024" max="13024" width="5.75" style="21" customWidth="1"/>
    <col min="13025" max="13025" width="5.375" style="21" customWidth="1"/>
    <col min="13026" max="13026" width="5.875" style="21" customWidth="1"/>
    <col min="13027" max="13027" width="5.75" style="21" customWidth="1"/>
    <col min="13028" max="13028" width="6.75" style="21" customWidth="1"/>
    <col min="13029" max="13029" width="5.75" style="21" customWidth="1"/>
    <col min="13030" max="13030" width="6.75" style="21" customWidth="1"/>
    <col min="13031" max="13031" width="5.75" style="21" customWidth="1"/>
    <col min="13032" max="13032" width="6.25" style="21" customWidth="1"/>
    <col min="13033" max="13033" width="6" style="21" customWidth="1"/>
    <col min="13034" max="13034" width="5.125" style="21" customWidth="1"/>
    <col min="13035" max="13035" width="5.625" style="21" customWidth="1"/>
    <col min="13036" max="13037" width="5.25" style="21" customWidth="1"/>
    <col min="13038" max="13038" width="4.375" style="21" customWidth="1"/>
    <col min="13039" max="13039" width="7.25" style="21" customWidth="1"/>
    <col min="13040" max="13276" width="8.875" style="21"/>
    <col min="13277" max="13277" width="6.25" style="21" customWidth="1"/>
    <col min="13278" max="13278" width="23.25" style="21" customWidth="1"/>
    <col min="13279" max="13279" width="6.75" style="21" customWidth="1"/>
    <col min="13280" max="13280" width="5.75" style="21" customWidth="1"/>
    <col min="13281" max="13281" width="5.375" style="21" customWidth="1"/>
    <col min="13282" max="13282" width="5.875" style="21" customWidth="1"/>
    <col min="13283" max="13283" width="5.75" style="21" customWidth="1"/>
    <col min="13284" max="13284" width="6.75" style="21" customWidth="1"/>
    <col min="13285" max="13285" width="5.75" style="21" customWidth="1"/>
    <col min="13286" max="13286" width="6.75" style="21" customWidth="1"/>
    <col min="13287" max="13287" width="5.75" style="21" customWidth="1"/>
    <col min="13288" max="13288" width="6.25" style="21" customWidth="1"/>
    <col min="13289" max="13289" width="6" style="21" customWidth="1"/>
    <col min="13290" max="13290" width="5.125" style="21" customWidth="1"/>
    <col min="13291" max="13291" width="5.625" style="21" customWidth="1"/>
    <col min="13292" max="13293" width="5.25" style="21" customWidth="1"/>
    <col min="13294" max="13294" width="4.375" style="21" customWidth="1"/>
    <col min="13295" max="13295" width="7.25" style="21" customWidth="1"/>
    <col min="13296" max="13532" width="8.875" style="21"/>
    <col min="13533" max="13533" width="6.25" style="21" customWidth="1"/>
    <col min="13534" max="13534" width="23.25" style="21" customWidth="1"/>
    <col min="13535" max="13535" width="6.75" style="21" customWidth="1"/>
    <col min="13536" max="13536" width="5.75" style="21" customWidth="1"/>
    <col min="13537" max="13537" width="5.375" style="21" customWidth="1"/>
    <col min="13538" max="13538" width="5.875" style="21" customWidth="1"/>
    <col min="13539" max="13539" width="5.75" style="21" customWidth="1"/>
    <col min="13540" max="13540" width="6.75" style="21" customWidth="1"/>
    <col min="13541" max="13541" width="5.75" style="21" customWidth="1"/>
    <col min="13542" max="13542" width="6.75" style="21" customWidth="1"/>
    <col min="13543" max="13543" width="5.75" style="21" customWidth="1"/>
    <col min="13544" max="13544" width="6.25" style="21" customWidth="1"/>
    <col min="13545" max="13545" width="6" style="21" customWidth="1"/>
    <col min="13546" max="13546" width="5.125" style="21" customWidth="1"/>
    <col min="13547" max="13547" width="5.625" style="21" customWidth="1"/>
    <col min="13548" max="13549" width="5.25" style="21" customWidth="1"/>
    <col min="13550" max="13550" width="4.375" style="21" customWidth="1"/>
    <col min="13551" max="13551" width="7.25" style="21" customWidth="1"/>
    <col min="13552" max="13788" width="8.875" style="21"/>
    <col min="13789" max="13789" width="6.25" style="21" customWidth="1"/>
    <col min="13790" max="13790" width="23.25" style="21" customWidth="1"/>
    <col min="13791" max="13791" width="6.75" style="21" customWidth="1"/>
    <col min="13792" max="13792" width="5.75" style="21" customWidth="1"/>
    <col min="13793" max="13793" width="5.375" style="21" customWidth="1"/>
    <col min="13794" max="13794" width="5.875" style="21" customWidth="1"/>
    <col min="13795" max="13795" width="5.75" style="21" customWidth="1"/>
    <col min="13796" max="13796" width="6.75" style="21" customWidth="1"/>
    <col min="13797" max="13797" width="5.75" style="21" customWidth="1"/>
    <col min="13798" max="13798" width="6.75" style="21" customWidth="1"/>
    <col min="13799" max="13799" width="5.75" style="21" customWidth="1"/>
    <col min="13800" max="13800" width="6.25" style="21" customWidth="1"/>
    <col min="13801" max="13801" width="6" style="21" customWidth="1"/>
    <col min="13802" max="13802" width="5.125" style="21" customWidth="1"/>
    <col min="13803" max="13803" width="5.625" style="21" customWidth="1"/>
    <col min="13804" max="13805" width="5.25" style="21" customWidth="1"/>
    <col min="13806" max="13806" width="4.375" style="21" customWidth="1"/>
    <col min="13807" max="13807" width="7.25" style="21" customWidth="1"/>
    <col min="13808" max="14044" width="8.875" style="21"/>
    <col min="14045" max="14045" width="6.25" style="21" customWidth="1"/>
    <col min="14046" max="14046" width="23.25" style="21" customWidth="1"/>
    <col min="14047" max="14047" width="6.75" style="21" customWidth="1"/>
    <col min="14048" max="14048" width="5.75" style="21" customWidth="1"/>
    <col min="14049" max="14049" width="5.375" style="21" customWidth="1"/>
    <col min="14050" max="14050" width="5.875" style="21" customWidth="1"/>
    <col min="14051" max="14051" width="5.75" style="21" customWidth="1"/>
    <col min="14052" max="14052" width="6.75" style="21" customWidth="1"/>
    <col min="14053" max="14053" width="5.75" style="21" customWidth="1"/>
    <col min="14054" max="14054" width="6.75" style="21" customWidth="1"/>
    <col min="14055" max="14055" width="5.75" style="21" customWidth="1"/>
    <col min="14056" max="14056" width="6.25" style="21" customWidth="1"/>
    <col min="14057" max="14057" width="6" style="21" customWidth="1"/>
    <col min="14058" max="14058" width="5.125" style="21" customWidth="1"/>
    <col min="14059" max="14059" width="5.625" style="21" customWidth="1"/>
    <col min="14060" max="14061" width="5.25" style="21" customWidth="1"/>
    <col min="14062" max="14062" width="4.375" style="21" customWidth="1"/>
    <col min="14063" max="14063" width="7.25" style="21" customWidth="1"/>
    <col min="14064" max="14300" width="8.875" style="21"/>
    <col min="14301" max="14301" width="6.25" style="21" customWidth="1"/>
    <col min="14302" max="14302" width="23.25" style="21" customWidth="1"/>
    <col min="14303" max="14303" width="6.75" style="21" customWidth="1"/>
    <col min="14304" max="14304" width="5.75" style="21" customWidth="1"/>
    <col min="14305" max="14305" width="5.375" style="21" customWidth="1"/>
    <col min="14306" max="14306" width="5.875" style="21" customWidth="1"/>
    <col min="14307" max="14307" width="5.75" style="21" customWidth="1"/>
    <col min="14308" max="14308" width="6.75" style="21" customWidth="1"/>
    <col min="14309" max="14309" width="5.75" style="21" customWidth="1"/>
    <col min="14310" max="14310" width="6.75" style="21" customWidth="1"/>
    <col min="14311" max="14311" width="5.75" style="21" customWidth="1"/>
    <col min="14312" max="14312" width="6.25" style="21" customWidth="1"/>
    <col min="14313" max="14313" width="6" style="21" customWidth="1"/>
    <col min="14314" max="14314" width="5.125" style="21" customWidth="1"/>
    <col min="14315" max="14315" width="5.625" style="21" customWidth="1"/>
    <col min="14316" max="14317" width="5.25" style="21" customWidth="1"/>
    <col min="14318" max="14318" width="4.375" style="21" customWidth="1"/>
    <col min="14319" max="14319" width="7.25" style="21" customWidth="1"/>
    <col min="14320" max="14556" width="8.875" style="21"/>
    <col min="14557" max="14557" width="6.25" style="21" customWidth="1"/>
    <col min="14558" max="14558" width="23.25" style="21" customWidth="1"/>
    <col min="14559" max="14559" width="6.75" style="21" customWidth="1"/>
    <col min="14560" max="14560" width="5.75" style="21" customWidth="1"/>
    <col min="14561" max="14561" width="5.375" style="21" customWidth="1"/>
    <col min="14562" max="14562" width="5.875" style="21" customWidth="1"/>
    <col min="14563" max="14563" width="5.75" style="21" customWidth="1"/>
    <col min="14564" max="14564" width="6.75" style="21" customWidth="1"/>
    <col min="14565" max="14565" width="5.75" style="21" customWidth="1"/>
    <col min="14566" max="14566" width="6.75" style="21" customWidth="1"/>
    <col min="14567" max="14567" width="5.75" style="21" customWidth="1"/>
    <col min="14568" max="14568" width="6.25" style="21" customWidth="1"/>
    <col min="14569" max="14569" width="6" style="21" customWidth="1"/>
    <col min="14570" max="14570" width="5.125" style="21" customWidth="1"/>
    <col min="14571" max="14571" width="5.625" style="21" customWidth="1"/>
    <col min="14572" max="14573" width="5.25" style="21" customWidth="1"/>
    <col min="14574" max="14574" width="4.375" style="21" customWidth="1"/>
    <col min="14575" max="14575" width="7.25" style="21" customWidth="1"/>
    <col min="14576" max="14812" width="8.875" style="21"/>
    <col min="14813" max="14813" width="6.25" style="21" customWidth="1"/>
    <col min="14814" max="14814" width="23.25" style="21" customWidth="1"/>
    <col min="14815" max="14815" width="6.75" style="21" customWidth="1"/>
    <col min="14816" max="14816" width="5.75" style="21" customWidth="1"/>
    <col min="14817" max="14817" width="5.375" style="21" customWidth="1"/>
    <col min="14818" max="14818" width="5.875" style="21" customWidth="1"/>
    <col min="14819" max="14819" width="5.75" style="21" customWidth="1"/>
    <col min="14820" max="14820" width="6.75" style="21" customWidth="1"/>
    <col min="14821" max="14821" width="5.75" style="21" customWidth="1"/>
    <col min="14822" max="14822" width="6.75" style="21" customWidth="1"/>
    <col min="14823" max="14823" width="5.75" style="21" customWidth="1"/>
    <col min="14824" max="14824" width="6.25" style="21" customWidth="1"/>
    <col min="14825" max="14825" width="6" style="21" customWidth="1"/>
    <col min="14826" max="14826" width="5.125" style="21" customWidth="1"/>
    <col min="14827" max="14827" width="5.625" style="21" customWidth="1"/>
    <col min="14828" max="14829" width="5.25" style="21" customWidth="1"/>
    <col min="14830" max="14830" width="4.375" style="21" customWidth="1"/>
    <col min="14831" max="14831" width="7.25" style="21" customWidth="1"/>
    <col min="14832" max="15068" width="8.875" style="21"/>
    <col min="15069" max="15069" width="6.25" style="21" customWidth="1"/>
    <col min="15070" max="15070" width="23.25" style="21" customWidth="1"/>
    <col min="15071" max="15071" width="6.75" style="21" customWidth="1"/>
    <col min="15072" max="15072" width="5.75" style="21" customWidth="1"/>
    <col min="15073" max="15073" width="5.375" style="21" customWidth="1"/>
    <col min="15074" max="15074" width="5.875" style="21" customWidth="1"/>
    <col min="15075" max="15075" width="5.75" style="21" customWidth="1"/>
    <col min="15076" max="15076" width="6.75" style="21" customWidth="1"/>
    <col min="15077" max="15077" width="5.75" style="21" customWidth="1"/>
    <col min="15078" max="15078" width="6.75" style="21" customWidth="1"/>
    <col min="15079" max="15079" width="5.75" style="21" customWidth="1"/>
    <col min="15080" max="15080" width="6.25" style="21" customWidth="1"/>
    <col min="15081" max="15081" width="6" style="21" customWidth="1"/>
    <col min="15082" max="15082" width="5.125" style="21" customWidth="1"/>
    <col min="15083" max="15083" width="5.625" style="21" customWidth="1"/>
    <col min="15084" max="15085" width="5.25" style="21" customWidth="1"/>
    <col min="15086" max="15086" width="4.375" style="21" customWidth="1"/>
    <col min="15087" max="15087" width="7.25" style="21" customWidth="1"/>
    <col min="15088" max="15324" width="8.875" style="21"/>
    <col min="15325" max="15325" width="6.25" style="21" customWidth="1"/>
    <col min="15326" max="15326" width="23.25" style="21" customWidth="1"/>
    <col min="15327" max="15327" width="6.75" style="21" customWidth="1"/>
    <col min="15328" max="15328" width="5.75" style="21" customWidth="1"/>
    <col min="15329" max="15329" width="5.375" style="21" customWidth="1"/>
    <col min="15330" max="15330" width="5.875" style="21" customWidth="1"/>
    <col min="15331" max="15331" width="5.75" style="21" customWidth="1"/>
    <col min="15332" max="15332" width="6.75" style="21" customWidth="1"/>
    <col min="15333" max="15333" width="5.75" style="21" customWidth="1"/>
    <col min="15334" max="15334" width="6.75" style="21" customWidth="1"/>
    <col min="15335" max="15335" width="5.75" style="21" customWidth="1"/>
    <col min="15336" max="15336" width="6.25" style="21" customWidth="1"/>
    <col min="15337" max="15337" width="6" style="21" customWidth="1"/>
    <col min="15338" max="15338" width="5.125" style="21" customWidth="1"/>
    <col min="15339" max="15339" width="5.625" style="21" customWidth="1"/>
    <col min="15340" max="15341" width="5.25" style="21" customWidth="1"/>
    <col min="15342" max="15342" width="4.375" style="21" customWidth="1"/>
    <col min="15343" max="15343" width="7.25" style="21" customWidth="1"/>
    <col min="15344" max="15580" width="8.875" style="21"/>
    <col min="15581" max="15581" width="6.25" style="21" customWidth="1"/>
    <col min="15582" max="15582" width="23.25" style="21" customWidth="1"/>
    <col min="15583" max="15583" width="6.75" style="21" customWidth="1"/>
    <col min="15584" max="15584" width="5.75" style="21" customWidth="1"/>
    <col min="15585" max="15585" width="5.375" style="21" customWidth="1"/>
    <col min="15586" max="15586" width="5.875" style="21" customWidth="1"/>
    <col min="15587" max="15587" width="5.75" style="21" customWidth="1"/>
    <col min="15588" max="15588" width="6.75" style="21" customWidth="1"/>
    <col min="15589" max="15589" width="5.75" style="21" customWidth="1"/>
    <col min="15590" max="15590" width="6.75" style="21" customWidth="1"/>
    <col min="15591" max="15591" width="5.75" style="21" customWidth="1"/>
    <col min="15592" max="15592" width="6.25" style="21" customWidth="1"/>
    <col min="15593" max="15593" width="6" style="21" customWidth="1"/>
    <col min="15594" max="15594" width="5.125" style="21" customWidth="1"/>
    <col min="15595" max="15595" width="5.625" style="21" customWidth="1"/>
    <col min="15596" max="15597" width="5.25" style="21" customWidth="1"/>
    <col min="15598" max="15598" width="4.375" style="21" customWidth="1"/>
    <col min="15599" max="15599" width="7.25" style="21" customWidth="1"/>
    <col min="15600" max="15836" width="8.875" style="21"/>
    <col min="15837" max="15837" width="6.25" style="21" customWidth="1"/>
    <col min="15838" max="15838" width="23.25" style="21" customWidth="1"/>
    <col min="15839" max="15839" width="6.75" style="21" customWidth="1"/>
    <col min="15840" max="15840" width="5.75" style="21" customWidth="1"/>
    <col min="15841" max="15841" width="5.375" style="21" customWidth="1"/>
    <col min="15842" max="15842" width="5.875" style="21" customWidth="1"/>
    <col min="15843" max="15843" width="5.75" style="21" customWidth="1"/>
    <col min="15844" max="15844" width="6.75" style="21" customWidth="1"/>
    <col min="15845" max="15845" width="5.75" style="21" customWidth="1"/>
    <col min="15846" max="15846" width="6.75" style="21" customWidth="1"/>
    <col min="15847" max="15847" width="5.75" style="21" customWidth="1"/>
    <col min="15848" max="15848" width="6.25" style="21" customWidth="1"/>
    <col min="15849" max="15849" width="6" style="21" customWidth="1"/>
    <col min="15850" max="15850" width="5.125" style="21" customWidth="1"/>
    <col min="15851" max="15851" width="5.625" style="21" customWidth="1"/>
    <col min="15852" max="15853" width="5.25" style="21" customWidth="1"/>
    <col min="15854" max="15854" width="4.375" style="21" customWidth="1"/>
    <col min="15855" max="15855" width="7.25" style="21" customWidth="1"/>
    <col min="15856" max="16092" width="8.875" style="21"/>
    <col min="16093" max="16093" width="6.25" style="21" customWidth="1"/>
    <col min="16094" max="16094" width="23.25" style="21" customWidth="1"/>
    <col min="16095" max="16095" width="6.75" style="21" customWidth="1"/>
    <col min="16096" max="16096" width="5.75" style="21" customWidth="1"/>
    <col min="16097" max="16097" width="5.375" style="21" customWidth="1"/>
    <col min="16098" max="16098" width="5.875" style="21" customWidth="1"/>
    <col min="16099" max="16099" width="5.75" style="21" customWidth="1"/>
    <col min="16100" max="16100" width="6.75" style="21" customWidth="1"/>
    <col min="16101" max="16101" width="5.75" style="21" customWidth="1"/>
    <col min="16102" max="16102" width="6.75" style="21" customWidth="1"/>
    <col min="16103" max="16103" width="5.75" style="21" customWidth="1"/>
    <col min="16104" max="16104" width="6.25" style="21" customWidth="1"/>
    <col min="16105" max="16105" width="6" style="21" customWidth="1"/>
    <col min="16106" max="16106" width="5.125" style="21" customWidth="1"/>
    <col min="16107" max="16107" width="5.625" style="21" customWidth="1"/>
    <col min="16108" max="16109" width="5.25" style="21" customWidth="1"/>
    <col min="16110" max="16110" width="4.375" style="21" customWidth="1"/>
    <col min="16111" max="16111" width="7.25" style="21" customWidth="1"/>
    <col min="16112" max="16384" width="8.875" style="21"/>
  </cols>
  <sheetData>
    <row r="1" spans="1:13" x14ac:dyDescent="0.2">
      <c r="A1" s="50" t="s">
        <v>10</v>
      </c>
      <c r="B1" s="50"/>
      <c r="C1" s="51"/>
      <c r="D1" s="51"/>
      <c r="E1" s="51"/>
      <c r="F1" s="51"/>
      <c r="G1" s="51"/>
      <c r="H1" s="51"/>
      <c r="I1" s="51"/>
      <c r="J1" s="51"/>
      <c r="K1" s="51"/>
    </row>
    <row r="2" spans="1:13" x14ac:dyDescent="0.2">
      <c r="A2" s="51" t="s">
        <v>11</v>
      </c>
      <c r="B2" s="51"/>
      <c r="C2" s="52"/>
      <c r="D2" s="52"/>
      <c r="E2" s="52"/>
      <c r="F2" s="52"/>
      <c r="G2" s="52"/>
      <c r="H2" s="52"/>
      <c r="I2" s="52"/>
      <c r="J2" s="52"/>
      <c r="K2" s="52"/>
    </row>
    <row r="4" spans="1:13" s="19" customFormat="1" ht="18.75" x14ac:dyDescent="0.2">
      <c r="A4" s="48" t="s">
        <v>12</v>
      </c>
      <c r="B4" s="49"/>
      <c r="C4" s="49"/>
      <c r="D4" s="49"/>
      <c r="E4" s="49"/>
      <c r="F4" s="49"/>
      <c r="G4" s="49"/>
      <c r="H4" s="49"/>
      <c r="I4" s="49"/>
      <c r="J4" s="49"/>
      <c r="K4" s="49"/>
    </row>
    <row r="5" spans="1:13" s="19" customFormat="1" ht="18.75" x14ac:dyDescent="0.2">
      <c r="A5" s="48" t="s">
        <v>127</v>
      </c>
      <c r="B5" s="49"/>
      <c r="C5" s="49"/>
      <c r="D5" s="49"/>
      <c r="E5" s="49"/>
      <c r="F5" s="49"/>
      <c r="G5" s="49"/>
      <c r="H5" s="49"/>
      <c r="I5" s="49"/>
      <c r="J5" s="49"/>
      <c r="K5" s="49"/>
    </row>
    <row r="6" spans="1:13" s="19" customFormat="1" ht="18.75" x14ac:dyDescent="0.2">
      <c r="A6" s="49" t="s">
        <v>126</v>
      </c>
      <c r="B6" s="49"/>
      <c r="C6" s="49"/>
      <c r="D6" s="49"/>
      <c r="E6" s="49"/>
      <c r="F6" s="49"/>
      <c r="G6" s="49"/>
      <c r="H6" s="49"/>
      <c r="I6" s="49"/>
      <c r="J6" s="49"/>
      <c r="K6" s="49"/>
    </row>
    <row r="7" spans="1:13" s="20" customFormat="1" ht="18.75" x14ac:dyDescent="0.2">
      <c r="A7" s="55" t="s">
        <v>128</v>
      </c>
      <c r="B7" s="55"/>
      <c r="C7" s="55"/>
      <c r="D7" s="55"/>
      <c r="E7" s="55"/>
      <c r="F7" s="55"/>
      <c r="G7" s="55"/>
      <c r="H7" s="55"/>
      <c r="I7" s="55"/>
      <c r="J7" s="55"/>
      <c r="K7" s="55"/>
    </row>
    <row r="9" spans="1:13" ht="15" customHeight="1" x14ac:dyDescent="0.2">
      <c r="A9" s="56" t="s">
        <v>1</v>
      </c>
      <c r="B9" s="56" t="s">
        <v>13</v>
      </c>
      <c r="C9" s="57" t="s">
        <v>91</v>
      </c>
      <c r="D9" s="58"/>
      <c r="E9" s="58"/>
      <c r="F9" s="59"/>
      <c r="G9" s="57" t="s">
        <v>129</v>
      </c>
      <c r="H9" s="58"/>
      <c r="I9" s="58"/>
      <c r="J9" s="59"/>
      <c r="K9" s="60" t="s">
        <v>130</v>
      </c>
    </row>
    <row r="10" spans="1:13" ht="46.5" customHeight="1" x14ac:dyDescent="0.2">
      <c r="A10" s="56"/>
      <c r="B10" s="56"/>
      <c r="C10" s="35" t="s">
        <v>14</v>
      </c>
      <c r="D10" s="35" t="s">
        <v>15</v>
      </c>
      <c r="E10" s="35" t="s">
        <v>16</v>
      </c>
      <c r="F10" s="35" t="s">
        <v>17</v>
      </c>
      <c r="G10" s="35" t="s">
        <v>14</v>
      </c>
      <c r="H10" s="35" t="s">
        <v>15</v>
      </c>
      <c r="I10" s="35" t="s">
        <v>16</v>
      </c>
      <c r="J10" s="35" t="s">
        <v>17</v>
      </c>
      <c r="K10" s="60"/>
      <c r="M10" s="12"/>
    </row>
    <row r="11" spans="1:13" ht="22.5" customHeight="1" x14ac:dyDescent="0.25">
      <c r="A11" s="35">
        <v>1</v>
      </c>
      <c r="B11" s="5" t="s">
        <v>19</v>
      </c>
      <c r="C11" s="68">
        <v>118</v>
      </c>
      <c r="D11" s="68">
        <v>37</v>
      </c>
      <c r="E11" s="68">
        <v>81</v>
      </c>
      <c r="F11" s="6">
        <v>68.64</v>
      </c>
      <c r="G11" s="68">
        <v>174</v>
      </c>
      <c r="H11" s="68">
        <v>14</v>
      </c>
      <c r="I11" s="68">
        <v>160</v>
      </c>
      <c r="J11" s="6">
        <f t="shared" ref="J11:J12" si="0">I11/G11%</f>
        <v>91.954022988505741</v>
      </c>
      <c r="K11" s="6">
        <f>J11-F11</f>
        <v>23.314022988505741</v>
      </c>
    </row>
    <row r="12" spans="1:13" ht="22.5" customHeight="1" x14ac:dyDescent="0.25">
      <c r="A12" s="35">
        <v>2</v>
      </c>
      <c r="B12" s="5" t="s">
        <v>22</v>
      </c>
      <c r="C12" s="68">
        <v>134</v>
      </c>
      <c r="D12" s="68">
        <v>9</v>
      </c>
      <c r="E12" s="68">
        <v>124</v>
      </c>
      <c r="F12" s="6">
        <v>93.23</v>
      </c>
      <c r="G12" s="68">
        <v>62</v>
      </c>
      <c r="H12" s="68">
        <v>3</v>
      </c>
      <c r="I12" s="68">
        <v>56</v>
      </c>
      <c r="J12" s="6">
        <v>94.92</v>
      </c>
      <c r="K12" s="6">
        <f t="shared" ref="K12:K16" si="1">J12-F12</f>
        <v>1.6899999999999977</v>
      </c>
    </row>
    <row r="13" spans="1:13" ht="22.5" customHeight="1" x14ac:dyDescent="0.25">
      <c r="A13" s="35">
        <v>3</v>
      </c>
      <c r="B13" s="5" t="s">
        <v>24</v>
      </c>
      <c r="C13" s="68">
        <v>121</v>
      </c>
      <c r="D13" s="68">
        <v>35</v>
      </c>
      <c r="E13" s="68">
        <v>74</v>
      </c>
      <c r="F13" s="6">
        <v>67.89</v>
      </c>
      <c r="G13" s="68">
        <v>139</v>
      </c>
      <c r="H13" s="68">
        <v>27</v>
      </c>
      <c r="I13" s="68">
        <v>111</v>
      </c>
      <c r="J13" s="6">
        <v>80.430000000000007</v>
      </c>
      <c r="K13" s="6">
        <f t="shared" si="1"/>
        <v>12.540000000000006</v>
      </c>
    </row>
    <row r="14" spans="1:13" ht="22.5" customHeight="1" x14ac:dyDescent="0.25">
      <c r="A14" s="35">
        <v>4</v>
      </c>
      <c r="B14" s="5" t="s">
        <v>25</v>
      </c>
      <c r="C14" s="68">
        <v>116</v>
      </c>
      <c r="D14" s="68">
        <v>27</v>
      </c>
      <c r="E14" s="68">
        <v>88</v>
      </c>
      <c r="F14" s="6">
        <v>76.319999999999993</v>
      </c>
      <c r="G14" s="68">
        <v>80</v>
      </c>
      <c r="H14" s="68">
        <v>29</v>
      </c>
      <c r="I14" s="68">
        <v>48</v>
      </c>
      <c r="J14" s="6">
        <v>62.34</v>
      </c>
      <c r="K14" s="6">
        <f t="shared" si="1"/>
        <v>-13.97999999999999</v>
      </c>
    </row>
    <row r="15" spans="1:13" ht="22.5" customHeight="1" x14ac:dyDescent="0.25">
      <c r="A15" s="35">
        <v>5</v>
      </c>
      <c r="B15" s="5" t="s">
        <v>23</v>
      </c>
      <c r="C15" s="68">
        <v>57</v>
      </c>
      <c r="D15" s="68">
        <v>25</v>
      </c>
      <c r="E15" s="68">
        <v>27</v>
      </c>
      <c r="F15" s="6">
        <v>51.92</v>
      </c>
      <c r="G15" s="68">
        <v>82</v>
      </c>
      <c r="H15" s="68">
        <v>40</v>
      </c>
      <c r="I15" s="68">
        <v>40</v>
      </c>
      <c r="J15" s="6">
        <v>50</v>
      </c>
      <c r="K15" s="6">
        <f t="shared" si="1"/>
        <v>-1.9200000000000017</v>
      </c>
    </row>
    <row r="16" spans="1:13" ht="22.5" customHeight="1" x14ac:dyDescent="0.25">
      <c r="A16" s="35">
        <v>6</v>
      </c>
      <c r="B16" s="5" t="s">
        <v>20</v>
      </c>
      <c r="C16" s="68">
        <v>85</v>
      </c>
      <c r="D16" s="68">
        <v>26</v>
      </c>
      <c r="E16" s="68">
        <v>58</v>
      </c>
      <c r="F16" s="6">
        <v>69.05</v>
      </c>
      <c r="G16" s="68">
        <v>76</v>
      </c>
      <c r="H16" s="68">
        <v>40</v>
      </c>
      <c r="I16" s="68">
        <v>36</v>
      </c>
      <c r="J16" s="6">
        <f t="shared" ref="J16:J17" si="2">I16/G16%</f>
        <v>47.368421052631575</v>
      </c>
      <c r="K16" s="6">
        <f t="shared" si="1"/>
        <v>-21.681578947368422</v>
      </c>
    </row>
    <row r="17" spans="1:11" ht="21.75" customHeight="1" x14ac:dyDescent="0.25">
      <c r="A17" s="35">
        <v>7</v>
      </c>
      <c r="B17" s="5" t="s">
        <v>18</v>
      </c>
      <c r="C17" s="68">
        <v>261</v>
      </c>
      <c r="D17" s="68">
        <v>64</v>
      </c>
      <c r="E17" s="68">
        <v>197</v>
      </c>
      <c r="F17" s="6">
        <v>75.48</v>
      </c>
      <c r="G17" s="68">
        <v>246</v>
      </c>
      <c r="H17" s="68">
        <v>57</v>
      </c>
      <c r="I17" s="68">
        <v>187</v>
      </c>
      <c r="J17" s="6">
        <v>76.64</v>
      </c>
      <c r="K17" s="6">
        <f t="shared" ref="K17:K18" si="3">J17-F17</f>
        <v>1.1599999999999966</v>
      </c>
    </row>
    <row r="18" spans="1:11" ht="21.75" customHeight="1" x14ac:dyDescent="0.25">
      <c r="A18" s="35">
        <v>8</v>
      </c>
      <c r="B18" s="5" t="s">
        <v>29</v>
      </c>
      <c r="C18" s="68">
        <v>103</v>
      </c>
      <c r="D18" s="68">
        <v>24</v>
      </c>
      <c r="E18" s="68">
        <v>79</v>
      </c>
      <c r="F18" s="6">
        <v>76.7</v>
      </c>
      <c r="G18" s="68">
        <v>108</v>
      </c>
      <c r="H18" s="68">
        <v>21</v>
      </c>
      <c r="I18" s="68">
        <v>87</v>
      </c>
      <c r="J18" s="6">
        <f t="shared" ref="J18:J22" si="4">I18/G18%</f>
        <v>80.555555555555557</v>
      </c>
      <c r="K18" s="6">
        <f t="shared" si="3"/>
        <v>3.8555555555555543</v>
      </c>
    </row>
    <row r="19" spans="1:11" ht="21.75" customHeight="1" x14ac:dyDescent="0.25">
      <c r="A19" s="35">
        <v>9</v>
      </c>
      <c r="B19" s="5" t="s">
        <v>21</v>
      </c>
      <c r="C19" s="68">
        <v>124</v>
      </c>
      <c r="D19" s="68">
        <v>32</v>
      </c>
      <c r="E19" s="68">
        <v>86</v>
      </c>
      <c r="F19" s="6">
        <v>72.88</v>
      </c>
      <c r="G19" s="68">
        <v>160</v>
      </c>
      <c r="H19" s="68">
        <v>51</v>
      </c>
      <c r="I19" s="68">
        <v>109</v>
      </c>
      <c r="J19" s="6">
        <f t="shared" si="4"/>
        <v>68.125</v>
      </c>
      <c r="K19" s="6">
        <f t="shared" ref="K19:K22" si="5">J19-F19</f>
        <v>-4.7549999999999955</v>
      </c>
    </row>
    <row r="20" spans="1:11" ht="21.75" customHeight="1" x14ac:dyDescent="0.25">
      <c r="A20" s="35">
        <v>10</v>
      </c>
      <c r="B20" s="5" t="s">
        <v>26</v>
      </c>
      <c r="C20" s="68">
        <v>181</v>
      </c>
      <c r="D20" s="68">
        <v>85</v>
      </c>
      <c r="E20" s="68">
        <v>93</v>
      </c>
      <c r="F20" s="6">
        <v>52.25</v>
      </c>
      <c r="G20" s="68">
        <v>73</v>
      </c>
      <c r="H20" s="68">
        <v>10</v>
      </c>
      <c r="I20" s="68">
        <v>63</v>
      </c>
      <c r="J20" s="6">
        <f t="shared" si="4"/>
        <v>86.301369863013704</v>
      </c>
      <c r="K20" s="6">
        <f t="shared" si="5"/>
        <v>34.051369863013704</v>
      </c>
    </row>
    <row r="21" spans="1:11" ht="21.75" customHeight="1" x14ac:dyDescent="0.25">
      <c r="A21" s="35">
        <v>11</v>
      </c>
      <c r="B21" s="5" t="s">
        <v>27</v>
      </c>
      <c r="C21" s="68">
        <v>88</v>
      </c>
      <c r="D21" s="68">
        <v>38</v>
      </c>
      <c r="E21" s="68">
        <v>46</v>
      </c>
      <c r="F21" s="6">
        <v>54.76</v>
      </c>
      <c r="G21" s="68">
        <v>98</v>
      </c>
      <c r="H21" s="68">
        <v>49</v>
      </c>
      <c r="I21" s="68">
        <v>48</v>
      </c>
      <c r="J21" s="6">
        <f t="shared" si="4"/>
        <v>48.979591836734691</v>
      </c>
      <c r="K21" s="6">
        <f t="shared" si="5"/>
        <v>-5.7804081632653066</v>
      </c>
    </row>
    <row r="22" spans="1:11" ht="21.75" customHeight="1" x14ac:dyDescent="0.25">
      <c r="A22" s="35">
        <v>12</v>
      </c>
      <c r="B22" s="5" t="s">
        <v>28</v>
      </c>
      <c r="C22" s="68">
        <v>330</v>
      </c>
      <c r="D22" s="68">
        <v>53</v>
      </c>
      <c r="E22" s="68">
        <v>277</v>
      </c>
      <c r="F22" s="6">
        <v>83.95</v>
      </c>
      <c r="G22" s="68">
        <v>176</v>
      </c>
      <c r="H22" s="68">
        <v>37</v>
      </c>
      <c r="I22" s="68">
        <v>135</v>
      </c>
      <c r="J22" s="6">
        <v>78.489999999999995</v>
      </c>
      <c r="K22" s="7">
        <f t="shared" si="5"/>
        <v>-5.460000000000008</v>
      </c>
    </row>
    <row r="23" spans="1:11" ht="21.75" customHeight="1" x14ac:dyDescent="0.2">
      <c r="A23" s="8"/>
      <c r="B23" s="9" t="s">
        <v>30</v>
      </c>
      <c r="C23" s="23">
        <f>SUM(C11:C22)</f>
        <v>1718</v>
      </c>
      <c r="D23" s="23">
        <f t="shared" ref="D23:I23" si="6">SUM(D11:D22)</f>
        <v>455</v>
      </c>
      <c r="E23" s="23">
        <f t="shared" si="6"/>
        <v>1230</v>
      </c>
      <c r="F23" s="69">
        <v>70.45</v>
      </c>
      <c r="G23" s="23">
        <f t="shared" si="6"/>
        <v>1474</v>
      </c>
      <c r="H23" s="23">
        <f t="shared" si="6"/>
        <v>378</v>
      </c>
      <c r="I23" s="23">
        <f t="shared" si="6"/>
        <v>1080</v>
      </c>
      <c r="J23" s="70"/>
      <c r="K23" s="10"/>
    </row>
    <row r="24" spans="1:11" ht="21.75" customHeight="1" x14ac:dyDescent="0.2">
      <c r="A24" s="53"/>
      <c r="B24" s="53"/>
      <c r="C24" s="53"/>
      <c r="D24" s="53"/>
      <c r="E24" s="53"/>
      <c r="F24" s="53"/>
      <c r="G24" s="22"/>
      <c r="H24" s="22"/>
      <c r="I24" s="22"/>
      <c r="J24" s="22"/>
    </row>
    <row r="25" spans="1:11" x14ac:dyDescent="0.2">
      <c r="A25" s="54"/>
      <c r="B25" s="54"/>
      <c r="C25" s="54"/>
      <c r="D25" s="54"/>
      <c r="E25" s="54"/>
      <c r="F25" s="54"/>
    </row>
    <row r="26" spans="1:11" ht="15" customHeight="1" x14ac:dyDescent="0.2"/>
  </sheetData>
  <mergeCells count="15">
    <mergeCell ref="A24:F24"/>
    <mergeCell ref="A25:F25"/>
    <mergeCell ref="A6:K6"/>
    <mergeCell ref="A7:K7"/>
    <mergeCell ref="A9:A10"/>
    <mergeCell ref="B9:B10"/>
    <mergeCell ref="C9:F9"/>
    <mergeCell ref="G9:J9"/>
    <mergeCell ref="K9:K10"/>
    <mergeCell ref="A5:K5"/>
    <mergeCell ref="A1:B1"/>
    <mergeCell ref="C1:K1"/>
    <mergeCell ref="A2:B2"/>
    <mergeCell ref="C2:K2"/>
    <mergeCell ref="A4:K4"/>
  </mergeCells>
  <pageMargins left="0.31496062992125984" right="0.31496062992125984" top="0.35433070866141736" bottom="0.35433070866141736"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B1 VB CĐ cấp huyện</vt:lpstr>
      <vt:lpstr>B2, VB chỉ đạo cấp xã</vt:lpstr>
      <vt:lpstr>b3 HS chậm muộn</vt:lpstr>
      <vt:lpstr>B4 TTHC</vt:lpstr>
      <vt:lpstr>B5 So sánh tỷ lệ TTHC TT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CTY TUAN PHUONG</dc:creator>
  <cp:lastModifiedBy>CTY TUAN PHUONG</cp:lastModifiedBy>
  <cp:lastPrinted>2023-06-15T09:40:37Z</cp:lastPrinted>
  <dcterms:created xsi:type="dcterms:W3CDTF">2022-07-26T07:09:16Z</dcterms:created>
  <dcterms:modified xsi:type="dcterms:W3CDTF">2023-07-17T10:14:25Z</dcterms:modified>
</cp:coreProperties>
</file>